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6975" activeTab="0"/>
  </bookViews>
  <sheets>
    <sheet name="прайс" sheetId="1" r:id="rId1"/>
  </sheets>
  <externalReferences>
    <externalReference r:id="rId4"/>
    <externalReference r:id="rId5"/>
  </externalReferences>
  <definedNames>
    <definedName name="_xlnm.Print_Area" localSheetId="0">'прайс'!$A$1:$F$47</definedName>
  </definedNames>
  <calcPr fullCalcOnLoad="1"/>
</workbook>
</file>

<file path=xl/sharedStrings.xml><?xml version="1.0" encoding="utf-8"?>
<sst xmlns="http://schemas.openxmlformats.org/spreadsheetml/2006/main" count="49" uniqueCount="48">
  <si>
    <t>ПРОИЗВОДИТЕЛЬ БЕЗАЛКОГОЛЬНЫХ НАПИТКОВ, МИНЕРАЛЬНОЙ И ПИТЬЕВОЙ ВОДЫ</t>
  </si>
  <si>
    <t>СООО «АКВАТРАЙПЛ»</t>
  </si>
  <si>
    <t xml:space="preserve">Беларусь, 220109, а/я 68, г. Минск, ул. Павловского, 11. Тел./факс (017) 299 33 73, </t>
  </si>
  <si>
    <t xml:space="preserve"> тел. 299 35 45 (приемная), 299 37 99 (коммерческий отдел), 299 35 50 (бухгалтерия)</t>
  </si>
  <si>
    <t>УНП 800000440</t>
  </si>
  <si>
    <t>Сайт: www.aquatriple.by, эл.почта: info@aquatriple.by, aqua_triple@tut.by</t>
  </si>
  <si>
    <t>Р/с 3012100560012 в отделении № 523 г.Минск ОАО «Белинвестбанк», код 739 (БИК 153001739)</t>
  </si>
  <si>
    <t>согласования цен между СООО «АкваТрайпл» и ООО "Аквапромресурс"</t>
  </si>
  <si>
    <t>ПРАЙС-ЛИСТ от 09.04.2013</t>
  </si>
  <si>
    <t xml:space="preserve"> от  09.04.2013г.</t>
  </si>
  <si>
    <t>№  п/п</t>
  </si>
  <si>
    <t>Наименование</t>
  </si>
  <si>
    <t>Емк.</t>
  </si>
  <si>
    <t xml:space="preserve">Отпускная цена на условиях  франко-склад изготовителя без НДС, руб. </t>
  </si>
  <si>
    <t>Отпускная цена на условиях  франко-назначения без НДС, руб</t>
  </si>
  <si>
    <r>
      <t xml:space="preserve">Ставка НДС, </t>
    </r>
    <r>
      <rPr>
        <i/>
        <sz val="12"/>
        <rFont val="Times New Roman"/>
        <family val="1"/>
      </rPr>
      <t>%</t>
    </r>
  </si>
  <si>
    <t>% изменение цены</t>
  </si>
  <si>
    <t>МИНЕРАЛЬНЫЕ ВОДЫ</t>
  </si>
  <si>
    <t>Минеральная газированная вода "Кстати" (12 шт в упаковке)</t>
  </si>
  <si>
    <t>Минеральная газированная вода "Кстати" (9 шт в упаковке)</t>
  </si>
  <si>
    <t>Минеральная газированная вода "Кстати" (6 шт в упаковке)</t>
  </si>
  <si>
    <t>Минеральная газированная вода ProStore "Милада" (6 шт в упаковке)</t>
  </si>
  <si>
    <t>ПИТЬЕВЫЕ ВОДЫ</t>
  </si>
  <si>
    <t>Вода питьевая негазированная "Кстати" (12 шт в упаковке)</t>
  </si>
  <si>
    <t>Вода питьевая негазированная "Кстати" (9 шт в упаковке)</t>
  </si>
  <si>
    <t>Вода питьевая негазированная "Кстати" (6 шт в упаковке)</t>
  </si>
  <si>
    <t>Вода питьевая негазированная "Кстати" (2 шт в упаковке)</t>
  </si>
  <si>
    <t>Вода питьевая газированная "Кстати" в ассортименте (с ароматом лимона, малины) (12 шт в упаковке)</t>
  </si>
  <si>
    <t>Вода питьевая газированная "Кстати" с ароматом лимона (9 шт в упаковке)</t>
  </si>
  <si>
    <t>НАПИТКИ БЕЗАЛКОГОЛЬНЫЕ ГАЗИРОВАННЫЕ НА ОСНОВЕ САХАРА</t>
  </si>
  <si>
    <t>Напитки безалкогольные газированные на основе сахара в ассортименте ("Боярский", "Кола", "Тархун", "Апельсин", "Грейпфрут")  (12 шт в упаковке)</t>
  </si>
  <si>
    <t>Напиток безалкогольный газированный на основе сахара "Тархун"  (9 шт в упаковке)</t>
  </si>
  <si>
    <t>Напитки безалкогольные газированные на основе сахара в ассортименте ("Боярский", "Степан Квасов",  "Кола", "Снежкин ", "Тархун", "Мохито") (6 шт в упаковке)</t>
  </si>
  <si>
    <t>Напитки безалкогольные газированные со вкусом Апельсина, Яблока, Груши, Грейпфрута, Абрикоса (содержат сок) (6 шт в упаковке)</t>
  </si>
  <si>
    <t>НАПИТКИ БЕЗАЛКОГОЛЬНЫЕ НЕГАЗИРОВАННЫЕ НА ОСНОВЕ САХАРА</t>
  </si>
  <si>
    <t>Напитки безалкогольные негазированные на основе сахара "Кстати Plus селен" с ароматом граната, "Кстати Plus витамины" с ароматом лимона, яблока) (9 шт в упаковке)</t>
  </si>
  <si>
    <t>Напитки безалкогольные негазированные на основе сахара "Кстати Plus селен" с ароматом граната, "Кстати Plus витамины" с ароматом лимона) (6 шт в упаковке)</t>
  </si>
  <si>
    <t>НАПИТКИ БЕЗАЛКОГОЛЬНЫЕ ГАЗИРОВАННЫЕ "РОДНИКОВАЯ ВОДА"</t>
  </si>
  <si>
    <t>Напитки безалкогольные газированные  "Родниковая вода" в ассортименте (с ароматом дыни, лимона и ванили, земляники, черешни, малины) (12 шт в упаковке)</t>
  </si>
  <si>
    <t>Напиток безалкогольный газированный  "Родниковая вода" с ароматом  лимон-ванили (9 шт в упаковке)</t>
  </si>
  <si>
    <t>Напитки безалкогольные газированные  "Родниковая вода" в ассортименте (с ароматом дыни, лимона и ванили, земляники,  черешни, клюквы) (6 шт в упаковке)</t>
  </si>
  <si>
    <t>НАПИТКИ БЕЗАЛКОГОЛЬНЫЕ ГАЗИРОВАННЫЕ НА ОСНОВЕ ПОДСЛАСТИТЕЛЯ</t>
  </si>
  <si>
    <t>Напитки безалкогольные газированные на основе подсластителя "Фонтана" в ассортименте (со вкусом мандарина, лимона, ананаса, вишни (6 шт в упаковке)</t>
  </si>
  <si>
    <t xml:space="preserve">НАПИТКИ БЕЗАЛКОГОЛЬНЫЕ НЕГАЗИРОВАННЫЕ НА ОСНОВЕ САХАРА </t>
  </si>
  <si>
    <t>Напитки безалкогольные негазированные  "Соччи" в ассортименте ("Персик-груша", "Апельсин-манго",  "Киви-банан", "Лесные ягоды", "Грейпфрут-лимон", "Черная смородина-малина") (9 шт в упаковке)</t>
  </si>
  <si>
    <t>Напитки безалкогольные негазированные  "Соччи" в ассортименте ("Апельсин-манго",  "Киви-банан", "Лесные ягоды" ) (6 шт в упаковке)</t>
  </si>
  <si>
    <t>Напиток безалкогольный негазированный "Чайная прохлада" в ассортименте (чай черный со вкусом лимона, чай зеленый со вкусом лимона, чай черный со вкусом лесных ягод) (9 шт в упаковке)</t>
  </si>
  <si>
    <t>ООО "Аквапромресурс"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</si>
</sst>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center" vertical="top"/>
      <protection/>
    </xf>
    <xf numFmtId="0" fontId="40" fillId="0" borderId="0">
      <alignment horizontal="left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right" vertical="center"/>
      <protection/>
    </xf>
    <xf numFmtId="0" fontId="42" fillId="0" borderId="0">
      <alignment horizontal="left" vertical="top"/>
      <protection/>
    </xf>
    <xf numFmtId="0" fontId="39" fillId="0" borderId="0">
      <alignment horizontal="center" vertical="top"/>
      <protection/>
    </xf>
    <xf numFmtId="0" fontId="39" fillId="0" borderId="0">
      <alignment horizontal="center" vertical="top"/>
      <protection/>
    </xf>
    <xf numFmtId="0" fontId="43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42" fillId="0" borderId="0">
      <alignment horizontal="left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0" fillId="0" borderId="0">
      <alignment horizontal="center"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7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4" fontId="26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4" fontId="30" fillId="10" borderId="10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Денежный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3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%20&#1055;&#1040;&#1055;&#1050;&#1040;\&#1082;&#1072;&#1083;&#1100;&#1082;&#1091;&#1083;&#1103;&#1094;&#1080;&#1080;\&#1094;&#1077;&#1085;&#1099;\&#1053;&#1072;&#1087;&#1080;&#1090;&#1082;&#1080;%202013\&#1062;&#1077;&#1085;&#1099;%20&#1089;%2009.04.2013\&#1087;&#1088;&#1072;&#1081;&#1089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63;&#1040;&#1071;%20&#1055;&#1040;&#1055;&#1050;&#1040;\&#1082;&#1072;&#1083;&#1100;&#1082;&#1091;&#1083;&#1103;&#1094;&#1080;&#1080;\&#1094;&#1077;&#1085;&#1099;\&#1053;&#1072;&#1087;&#1080;&#1090;&#1082;&#1080;%202013\&#1062;&#1077;&#1085;&#1099;%20&#1089;%2009.04.2013\&#1055;&#1088;&#1086;&#1090;&#1086;&#1082;&#1086;&#1083;&#1099;%20&#1089;%20&#1085;&#1086;&#1074;&#1099;&#1084;&#1080;%20&#1094;&#1077;&#1085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05.10"/>
      <sheetName val="05.04.10 "/>
      <sheetName val="01.03.10"/>
      <sheetName val="04.01.10"/>
      <sheetName val="21.12.09"/>
      <sheetName val="01.10.09"/>
      <sheetName val="01.09.09"/>
      <sheetName val="01.08.09"/>
      <sheetName val="new 150609"/>
      <sheetName val="new 220509"/>
      <sheetName val="22.05.2009"/>
      <sheetName val="11.05.2009"/>
      <sheetName val="1.04.2009"/>
      <sheetName val="1.03.2009"/>
      <sheetName val="1.02.2009"/>
      <sheetName val="1.1.2009"/>
      <sheetName val="1.12.2008"/>
      <sheetName val="1.10.2008"/>
      <sheetName val="1.8.2008"/>
      <sheetName val="1.7.2008"/>
      <sheetName val="1.4.2008"/>
      <sheetName val="1.2.2008"/>
      <sheetName val="1.1.2008"/>
      <sheetName val="1.12.2007"/>
      <sheetName val="1.11.2007"/>
      <sheetName val="1.10.2007"/>
      <sheetName val="1.09.2007"/>
      <sheetName val="1.08.2007"/>
      <sheetName val="1.07.2007"/>
      <sheetName val="1.06.2007"/>
      <sheetName val="1 мая"/>
      <sheetName val="1 апреля"/>
      <sheetName val="1 марта"/>
      <sheetName val="1 февраля"/>
      <sheetName val="1 января"/>
      <sheetName val="1 декабря"/>
      <sheetName val="1 октября"/>
      <sheetName val="1 августа"/>
      <sheetName val="1 июля"/>
      <sheetName val="1 июня"/>
      <sheetName val="10 мая"/>
    </sheetNames>
    <sheetDataSet>
      <sheetData sheetId="8">
        <row r="30">
          <cell r="B30" t="str">
            <v>Вода питьевая газированная "Кстати" в ассортименте (с ароматом лимона, малины) (6 шт в упаковке)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прейск склад"/>
      <sheetName val="прейск назнач"/>
      <sheetName val="рест склад"/>
      <sheetName val="рест назн"/>
      <sheetName val="скидка склад"/>
      <sheetName val="скидка назн"/>
      <sheetName val="со штрихами"/>
      <sheetName val="штрих -10"/>
      <sheetName val="корона"/>
      <sheetName val="АкваПромРесурс"/>
      <sheetName val="белвиллесден"/>
      <sheetName val="штрих -10 (2)"/>
      <sheetName val="Арвитфуд"/>
      <sheetName val="Белинтерпродукт"/>
      <sheetName val="СООО Торнес"/>
      <sheetName val="СООО Торнес ТС  "/>
      <sheetName val="Супермаркеттрейд"/>
      <sheetName val="Искринка ТС"/>
      <sheetName val="ТЦ Уручье"/>
      <sheetName val="Универсам Заводской"/>
      <sheetName val="Евро-100"/>
      <sheetName val="Евро-100 ТС "/>
      <sheetName val="МЕрси"/>
      <sheetName val="ТД НЕмига Гродно"/>
      <sheetName val="Припутник"/>
      <sheetName val="Мэтр"/>
      <sheetName val="ВестербелторгР"/>
      <sheetName val="штрих -5"/>
      <sheetName val="штрих -5 фр-склад"/>
      <sheetName val="златка НИВА"/>
      <sheetName val="Баниар"/>
      <sheetName val="Торгпин"/>
      <sheetName val="Алсем"/>
      <sheetName val="Витист"/>
      <sheetName val="Закрама на Парт"/>
      <sheetName val="простор-трейд"/>
      <sheetName val="ПросторМаркет"/>
      <sheetName val="Доверие94"/>
      <sheetName val="евроторг"/>
      <sheetName val="евроопт"/>
      <sheetName val="Доброном"/>
      <sheetName val="премьер"/>
      <sheetName val="постторг"/>
      <sheetName val="продТорг"/>
      <sheetName val="Златка минск"/>
      <sheetName val="Еврохаус"/>
      <sheetName val="Дива торг"/>
      <sheetName val="Белскор"/>
      <sheetName val="Белпочта"/>
      <sheetName val="Толми-бел"/>
      <sheetName val="Либретик"/>
      <sheetName val="Ф-л Либретик "/>
      <sheetName val="Падзея"/>
      <sheetName val="Сторожевское"/>
      <sheetName val="Узвышша"/>
      <sheetName val="Читсые родники"/>
      <sheetName val="Заводское РПТ"/>
      <sheetName val="БМК"/>
      <sheetName val="Восход"/>
      <sheetName val="Арма"/>
      <sheetName val="фил.Жодино"/>
      <sheetName val="Северторг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6" tint="-0.24997000396251678"/>
    <pageSetUpPr fitToPage="1"/>
  </sheetPr>
  <dimension ref="A1:I86"/>
  <sheetViews>
    <sheetView tabSelected="1" view="pageBreakPreview" zoomScale="75" zoomScaleSheetLayoutView="75" zoomScalePageLayoutView="0" workbookViewId="0" topLeftCell="A1">
      <selection activeCell="Q16" sqref="Q16"/>
    </sheetView>
  </sheetViews>
  <sheetFormatPr defaultColWidth="9.00390625" defaultRowHeight="12.75"/>
  <cols>
    <col min="1" max="1" width="4.625" style="0" customWidth="1"/>
    <col min="2" max="2" width="80.125" style="0" customWidth="1"/>
    <col min="3" max="3" width="6.375" style="5" bestFit="1" customWidth="1"/>
    <col min="4" max="4" width="21.75390625" style="0" hidden="1" customWidth="1"/>
    <col min="5" max="5" width="14.875" style="0" customWidth="1"/>
    <col min="6" max="6" width="9.875" style="0" bestFit="1" customWidth="1"/>
    <col min="8" max="9" width="15.75390625" style="18" hidden="1" customWidth="1"/>
  </cols>
  <sheetData>
    <row r="1" spans="1:9" ht="16.5" customHeight="1">
      <c r="A1" s="1" t="s">
        <v>0</v>
      </c>
      <c r="B1" s="1"/>
      <c r="C1" s="1"/>
      <c r="D1" s="1"/>
      <c r="E1" s="1"/>
      <c r="F1" s="1"/>
      <c r="H1"/>
      <c r="I1"/>
    </row>
    <row r="2" spans="1:9" ht="24.75" customHeight="1">
      <c r="A2" s="2" t="s">
        <v>1</v>
      </c>
      <c r="B2" s="2"/>
      <c r="C2" s="2"/>
      <c r="D2" s="2"/>
      <c r="E2" s="2"/>
      <c r="F2" s="2"/>
      <c r="H2"/>
      <c r="I2"/>
    </row>
    <row r="3" spans="1:9" ht="9.75" customHeight="1">
      <c r="A3" s="3"/>
      <c r="B3" s="4"/>
      <c r="D3" s="4"/>
      <c r="E3" s="4"/>
      <c r="F3" s="4"/>
      <c r="H3" s="6"/>
      <c r="I3" s="6"/>
    </row>
    <row r="4" spans="1:9" ht="14.25" customHeight="1">
      <c r="A4" s="7" t="s">
        <v>2</v>
      </c>
      <c r="B4" s="7"/>
      <c r="C4" s="7"/>
      <c r="D4" s="7"/>
      <c r="E4" s="7"/>
      <c r="F4" s="7"/>
      <c r="H4"/>
      <c r="I4"/>
    </row>
    <row r="5" spans="1:9" ht="14.25" customHeight="1">
      <c r="A5" s="7" t="s">
        <v>3</v>
      </c>
      <c r="B5" s="7"/>
      <c r="C5" s="7"/>
      <c r="D5" s="7"/>
      <c r="E5" s="7"/>
      <c r="F5" s="7"/>
      <c r="H5"/>
      <c r="I5"/>
    </row>
    <row r="6" spans="1:9" ht="14.25" customHeight="1">
      <c r="A6" s="7" t="s">
        <v>4</v>
      </c>
      <c r="B6" s="7"/>
      <c r="C6" s="7"/>
      <c r="D6" s="7"/>
      <c r="E6" s="7"/>
      <c r="F6" s="7"/>
      <c r="H6"/>
      <c r="I6"/>
    </row>
    <row r="7" spans="1:9" ht="15" customHeight="1">
      <c r="A7" s="8" t="s">
        <v>5</v>
      </c>
      <c r="B7" s="8"/>
      <c r="C7" s="8"/>
      <c r="D7" s="8"/>
      <c r="E7" s="8"/>
      <c r="F7" s="8"/>
      <c r="H7" s="9"/>
      <c r="I7" s="9"/>
    </row>
    <row r="8" spans="1:9" ht="9" customHeight="1">
      <c r="A8" s="10"/>
      <c r="B8" s="10"/>
      <c r="C8" s="10"/>
      <c r="D8" s="10"/>
      <c r="E8" s="10"/>
      <c r="F8" s="10"/>
      <c r="H8"/>
      <c r="I8"/>
    </row>
    <row r="9" spans="1:9" ht="12.75" customHeight="1">
      <c r="A9" s="11" t="s">
        <v>6</v>
      </c>
      <c r="B9" s="11"/>
      <c r="C9" s="11"/>
      <c r="D9" s="11"/>
      <c r="E9" s="11"/>
      <c r="F9" s="11"/>
      <c r="H9"/>
      <c r="I9"/>
    </row>
    <row r="10" spans="1:9" ht="12.75" customHeight="1">
      <c r="A10" s="11" t="s">
        <v>7</v>
      </c>
      <c r="B10" s="11"/>
      <c r="C10" s="11"/>
      <c r="D10" s="11"/>
      <c r="E10" s="11"/>
      <c r="F10" s="11"/>
      <c r="H10" s="12"/>
      <c r="I10" s="12"/>
    </row>
    <row r="11" spans="1:9" ht="18" customHeight="1">
      <c r="A11" s="13"/>
      <c r="B11" s="13"/>
      <c r="C11" s="13"/>
      <c r="D11" s="13"/>
      <c r="E11" s="13"/>
      <c r="F11" s="13"/>
      <c r="H11"/>
      <c r="I11"/>
    </row>
    <row r="12" spans="1:9" ht="18.75" customHeight="1">
      <c r="A12" s="14" t="s">
        <v>8</v>
      </c>
      <c r="B12" s="14"/>
      <c r="C12" s="14"/>
      <c r="D12" s="14"/>
      <c r="E12" s="14"/>
      <c r="F12" s="14"/>
      <c r="H12"/>
      <c r="I12"/>
    </row>
    <row r="13" spans="1:9" ht="10.5" customHeight="1">
      <c r="A13" s="15"/>
      <c r="B13" s="4" t="s">
        <v>9</v>
      </c>
      <c r="C13" s="4"/>
      <c r="D13" s="4"/>
      <c r="E13" s="4"/>
      <c r="F13" s="4"/>
      <c r="H13"/>
      <c r="I13"/>
    </row>
    <row r="14" spans="1:9" ht="12.75" customHeight="1">
      <c r="A14" s="16"/>
      <c r="B14" s="17"/>
      <c r="D14" s="4"/>
      <c r="E14" s="4"/>
      <c r="F14" s="4"/>
      <c r="H14" s="6"/>
      <c r="I14" s="6"/>
    </row>
    <row r="15" ht="6.75" customHeight="1"/>
    <row r="16" spans="1:9" s="21" customFormat="1" ht="72" customHeight="1">
      <c r="A16" s="19" t="s">
        <v>10</v>
      </c>
      <c r="B16" s="19" t="s">
        <v>11</v>
      </c>
      <c r="C16" s="19" t="s">
        <v>12</v>
      </c>
      <c r="D16" s="20" t="s">
        <v>13</v>
      </c>
      <c r="E16" s="20" t="s">
        <v>14</v>
      </c>
      <c r="F16" s="19" t="s">
        <v>15</v>
      </c>
      <c r="H16" s="22" t="s">
        <v>14</v>
      </c>
      <c r="I16" s="22" t="s">
        <v>16</v>
      </c>
    </row>
    <row r="17" spans="1:9" ht="30" customHeight="1">
      <c r="A17" s="23" t="s">
        <v>17</v>
      </c>
      <c r="B17" s="24"/>
      <c r="C17" s="24"/>
      <c r="D17" s="24"/>
      <c r="E17" s="24"/>
      <c r="F17" s="25"/>
      <c r="H17" s="21"/>
      <c r="I17" s="26"/>
    </row>
    <row r="18" spans="1:9" ht="15" customHeight="1">
      <c r="A18" s="27">
        <v>1</v>
      </c>
      <c r="B18" s="28" t="s">
        <v>18</v>
      </c>
      <c r="C18" s="29">
        <v>0.5</v>
      </c>
      <c r="D18" s="30">
        <v>2605</v>
      </c>
      <c r="E18" s="30">
        <v>2650</v>
      </c>
      <c r="F18" s="31">
        <v>20</v>
      </c>
      <c r="H18" s="30">
        <v>2605</v>
      </c>
      <c r="I18" s="32">
        <f>E18/H18-1</f>
        <v>0.017274472168905985</v>
      </c>
    </row>
    <row r="19" spans="1:9" ht="15" customHeight="1">
      <c r="A19" s="27">
        <f>A18+1</f>
        <v>2</v>
      </c>
      <c r="B19" s="28" t="s">
        <v>19</v>
      </c>
      <c r="C19" s="29">
        <v>0.75</v>
      </c>
      <c r="D19" s="30">
        <v>2778</v>
      </c>
      <c r="E19" s="30">
        <v>2820</v>
      </c>
      <c r="F19" s="31">
        <v>20</v>
      </c>
      <c r="H19" s="30">
        <v>2778</v>
      </c>
      <c r="I19" s="32">
        <f aca="true" t="shared" si="0" ref="I19:I37">E19/H19-1</f>
        <v>0.015118790496760237</v>
      </c>
    </row>
    <row r="20" spans="1:9" ht="15" customHeight="1">
      <c r="A20" s="27">
        <f>A19+1</f>
        <v>3</v>
      </c>
      <c r="B20" s="28" t="s">
        <v>20</v>
      </c>
      <c r="C20" s="29">
        <v>1.5</v>
      </c>
      <c r="D20" s="30">
        <v>3605</v>
      </c>
      <c r="E20" s="30">
        <v>3650</v>
      </c>
      <c r="F20" s="31">
        <f>F18</f>
        <v>20</v>
      </c>
      <c r="H20" s="30">
        <v>3605</v>
      </c>
      <c r="I20" s="32">
        <f t="shared" si="0"/>
        <v>0.012482662968099856</v>
      </c>
    </row>
    <row r="21" spans="1:9" ht="15" customHeight="1">
      <c r="A21" s="27">
        <f>A20+1</f>
        <v>4</v>
      </c>
      <c r="B21" s="28" t="s">
        <v>21</v>
      </c>
      <c r="C21" s="33">
        <v>2</v>
      </c>
      <c r="D21" s="30">
        <v>3797</v>
      </c>
      <c r="E21" s="30">
        <v>3900</v>
      </c>
      <c r="F21" s="31">
        <f>F20</f>
        <v>20</v>
      </c>
      <c r="H21" s="30">
        <v>3797</v>
      </c>
      <c r="I21" s="32">
        <f t="shared" si="0"/>
        <v>0.027126678957071437</v>
      </c>
    </row>
    <row r="22" spans="1:9" ht="30" customHeight="1">
      <c r="A22" s="23" t="s">
        <v>22</v>
      </c>
      <c r="B22" s="24"/>
      <c r="C22" s="24"/>
      <c r="D22" s="24"/>
      <c r="E22" s="24"/>
      <c r="F22" s="25"/>
      <c r="H22"/>
      <c r="I22" s="34"/>
    </row>
    <row r="23" spans="1:9" ht="15" customHeight="1">
      <c r="A23" s="27">
        <f>A21+1</f>
        <v>5</v>
      </c>
      <c r="B23" s="28" t="s">
        <v>23</v>
      </c>
      <c r="C23" s="29">
        <v>0.5</v>
      </c>
      <c r="D23" s="30">
        <v>2227</v>
      </c>
      <c r="E23" s="30">
        <v>2380</v>
      </c>
      <c r="F23" s="31">
        <f>F21</f>
        <v>20</v>
      </c>
      <c r="H23" s="30">
        <v>2227</v>
      </c>
      <c r="I23" s="32">
        <f t="shared" si="0"/>
        <v>0.06870229007633588</v>
      </c>
    </row>
    <row r="24" spans="1:9" ht="15" customHeight="1">
      <c r="A24" s="27">
        <f aca="true" t="shared" si="1" ref="A24:A29">A23+1</f>
        <v>6</v>
      </c>
      <c r="B24" s="28" t="s">
        <v>24</v>
      </c>
      <c r="C24" s="29">
        <v>0.75</v>
      </c>
      <c r="D24" s="30">
        <v>2470</v>
      </c>
      <c r="E24" s="30">
        <v>2500</v>
      </c>
      <c r="F24" s="31">
        <v>20</v>
      </c>
      <c r="H24" s="30">
        <v>2470</v>
      </c>
      <c r="I24" s="32">
        <f t="shared" si="0"/>
        <v>0.012145748987854255</v>
      </c>
    </row>
    <row r="25" spans="1:9" ht="15" customHeight="1">
      <c r="A25" s="27">
        <f t="shared" si="1"/>
        <v>7</v>
      </c>
      <c r="B25" s="28" t="s">
        <v>25</v>
      </c>
      <c r="C25" s="29">
        <v>1.5</v>
      </c>
      <c r="D25" s="30">
        <v>3124</v>
      </c>
      <c r="E25" s="30">
        <v>3200</v>
      </c>
      <c r="F25" s="31">
        <f>F23</f>
        <v>20</v>
      </c>
      <c r="H25" s="30">
        <v>3124</v>
      </c>
      <c r="I25" s="32">
        <f t="shared" si="0"/>
        <v>0.02432778489116516</v>
      </c>
    </row>
    <row r="26" spans="1:9" ht="15" customHeight="1">
      <c r="A26" s="27">
        <f t="shared" si="1"/>
        <v>8</v>
      </c>
      <c r="B26" s="28" t="s">
        <v>26</v>
      </c>
      <c r="C26" s="29">
        <v>6</v>
      </c>
      <c r="D26" s="30">
        <v>6733</v>
      </c>
      <c r="E26" s="30">
        <v>7180</v>
      </c>
      <c r="F26" s="31">
        <f>F25</f>
        <v>20</v>
      </c>
      <c r="H26" s="30">
        <v>6733</v>
      </c>
      <c r="I26" s="32">
        <f t="shared" si="0"/>
        <v>0.06638942521907021</v>
      </c>
    </row>
    <row r="27" spans="1:9" ht="28.5" customHeight="1">
      <c r="A27" s="27">
        <f t="shared" si="1"/>
        <v>9</v>
      </c>
      <c r="B27" s="28" t="s">
        <v>27</v>
      </c>
      <c r="C27" s="29">
        <v>0.5</v>
      </c>
      <c r="D27" s="30">
        <v>2451</v>
      </c>
      <c r="E27" s="30">
        <v>2630</v>
      </c>
      <c r="F27" s="31">
        <f>F26</f>
        <v>20</v>
      </c>
      <c r="H27" s="30">
        <v>2451</v>
      </c>
      <c r="I27" s="32">
        <f t="shared" si="0"/>
        <v>0.073031415748674</v>
      </c>
    </row>
    <row r="28" spans="1:9" ht="28.5" customHeight="1">
      <c r="A28" s="27">
        <f t="shared" si="1"/>
        <v>10</v>
      </c>
      <c r="B28" s="28" t="s">
        <v>28</v>
      </c>
      <c r="C28" s="29">
        <v>0.75</v>
      </c>
      <c r="D28" s="30">
        <v>2759</v>
      </c>
      <c r="E28" s="30">
        <v>2759</v>
      </c>
      <c r="F28" s="31">
        <v>20</v>
      </c>
      <c r="H28" s="30">
        <v>2759</v>
      </c>
      <c r="I28" s="32">
        <f t="shared" si="0"/>
        <v>0</v>
      </c>
    </row>
    <row r="29" spans="1:9" ht="28.5" customHeight="1">
      <c r="A29" s="27">
        <f t="shared" si="1"/>
        <v>11</v>
      </c>
      <c r="B29" s="28" t="str">
        <f>'[1]new 150609'!$B$30</f>
        <v>Вода питьевая газированная "Кстати" в ассортименте (с ароматом лимона, малины) (6 шт в упаковке)</v>
      </c>
      <c r="C29" s="29">
        <v>1.5</v>
      </c>
      <c r="D29" s="30">
        <v>3381</v>
      </c>
      <c r="E29" s="30">
        <v>3530</v>
      </c>
      <c r="F29" s="31">
        <f>F28</f>
        <v>20</v>
      </c>
      <c r="H29" s="30">
        <v>3381</v>
      </c>
      <c r="I29" s="32">
        <f t="shared" si="0"/>
        <v>0.04406980183377707</v>
      </c>
    </row>
    <row r="30" spans="1:9" ht="30" customHeight="1">
      <c r="A30" s="23" t="s">
        <v>29</v>
      </c>
      <c r="B30" s="24"/>
      <c r="C30" s="24"/>
      <c r="D30" s="24"/>
      <c r="E30" s="24"/>
      <c r="F30" s="25"/>
      <c r="H30"/>
      <c r="I30" s="34"/>
    </row>
    <row r="31" spans="1:9" ht="27">
      <c r="A31" s="27">
        <f>A29+1</f>
        <v>12</v>
      </c>
      <c r="B31" s="28" t="s">
        <v>30</v>
      </c>
      <c r="C31" s="29">
        <v>0.5</v>
      </c>
      <c r="D31" s="30">
        <v>2932</v>
      </c>
      <c r="E31" s="30">
        <v>3150</v>
      </c>
      <c r="F31" s="31">
        <f>F29</f>
        <v>20</v>
      </c>
      <c r="H31" s="30">
        <v>2932</v>
      </c>
      <c r="I31" s="32">
        <f t="shared" si="0"/>
        <v>0.07435197817189643</v>
      </c>
    </row>
    <row r="32" spans="1:9" ht="15.75">
      <c r="A32" s="27">
        <f>A31+1</f>
        <v>13</v>
      </c>
      <c r="B32" s="28" t="s">
        <v>31</v>
      </c>
      <c r="C32" s="29">
        <v>0.75</v>
      </c>
      <c r="D32" s="30">
        <v>3688</v>
      </c>
      <c r="E32" s="30">
        <v>3785</v>
      </c>
      <c r="F32" s="31">
        <v>20</v>
      </c>
      <c r="H32" s="30">
        <v>3688</v>
      </c>
      <c r="I32" s="32">
        <f t="shared" si="0"/>
        <v>0.02630151843817785</v>
      </c>
    </row>
    <row r="33" spans="1:9" ht="45.75" customHeight="1">
      <c r="A33" s="27">
        <f>A32+1</f>
        <v>14</v>
      </c>
      <c r="B33" s="28" t="s">
        <v>32</v>
      </c>
      <c r="C33" s="29">
        <v>1.5</v>
      </c>
      <c r="D33" s="30">
        <v>5105</v>
      </c>
      <c r="E33" s="30">
        <v>5260</v>
      </c>
      <c r="F33" s="31">
        <f>F31</f>
        <v>20</v>
      </c>
      <c r="H33" s="30">
        <v>5105</v>
      </c>
      <c r="I33" s="32">
        <f t="shared" si="0"/>
        <v>0.03036238981390804</v>
      </c>
    </row>
    <row r="34" spans="1:9" ht="38.25" customHeight="1">
      <c r="A34" s="27">
        <f>A33+1</f>
        <v>15</v>
      </c>
      <c r="B34" s="28" t="s">
        <v>33</v>
      </c>
      <c r="C34" s="29">
        <v>1.5</v>
      </c>
      <c r="D34" s="30">
        <v>5105</v>
      </c>
      <c r="E34" s="30">
        <v>5260</v>
      </c>
      <c r="F34" s="31">
        <v>20</v>
      </c>
      <c r="H34" s="30">
        <v>5105</v>
      </c>
      <c r="I34" s="32">
        <f t="shared" si="0"/>
        <v>0.03036238981390804</v>
      </c>
    </row>
    <row r="35" spans="1:9" ht="27" customHeight="1">
      <c r="A35" s="35" t="s">
        <v>34</v>
      </c>
      <c r="B35" s="36"/>
      <c r="C35" s="36"/>
      <c r="D35" s="36"/>
      <c r="E35" s="36"/>
      <c r="F35" s="37"/>
      <c r="H35"/>
      <c r="I35" s="34"/>
    </row>
    <row r="36" spans="1:9" ht="41.25" customHeight="1">
      <c r="A36" s="27">
        <f>A34+1</f>
        <v>16</v>
      </c>
      <c r="B36" s="28" t="s">
        <v>35</v>
      </c>
      <c r="C36" s="29">
        <v>0.75</v>
      </c>
      <c r="D36" s="30">
        <v>3131</v>
      </c>
      <c r="E36" s="30">
        <v>3270</v>
      </c>
      <c r="F36" s="31">
        <v>20</v>
      </c>
      <c r="H36" s="30">
        <v>3131</v>
      </c>
      <c r="I36" s="32">
        <f t="shared" si="0"/>
        <v>0.04439476205685078</v>
      </c>
    </row>
    <row r="37" spans="1:9" ht="41.25" customHeight="1">
      <c r="A37" s="38">
        <f>A36+1</f>
        <v>17</v>
      </c>
      <c r="B37" s="28" t="s">
        <v>36</v>
      </c>
      <c r="C37" s="29">
        <v>1.5</v>
      </c>
      <c r="D37" s="30">
        <v>4252</v>
      </c>
      <c r="E37" s="30">
        <v>4680</v>
      </c>
      <c r="F37" s="31">
        <v>20</v>
      </c>
      <c r="H37" s="30">
        <v>4252</v>
      </c>
      <c r="I37" s="32">
        <f t="shared" si="0"/>
        <v>0.10065851364063971</v>
      </c>
    </row>
    <row r="38" spans="1:9" ht="20.25" customHeight="1">
      <c r="A38" s="23" t="s">
        <v>37</v>
      </c>
      <c r="B38" s="24"/>
      <c r="C38" s="24"/>
      <c r="D38" s="24"/>
      <c r="E38" s="24"/>
      <c r="F38" s="25"/>
      <c r="H38"/>
      <c r="I38" s="34"/>
    </row>
    <row r="39" spans="1:9" ht="27">
      <c r="A39" s="27">
        <f>A37+1</f>
        <v>18</v>
      </c>
      <c r="B39" s="28" t="s">
        <v>38</v>
      </c>
      <c r="C39" s="29">
        <v>0.5</v>
      </c>
      <c r="D39" s="30">
        <v>2932</v>
      </c>
      <c r="E39" s="30">
        <f>E31</f>
        <v>3150</v>
      </c>
      <c r="F39" s="31">
        <f>F37</f>
        <v>20</v>
      </c>
      <c r="H39" s="30">
        <f>H31</f>
        <v>2932</v>
      </c>
      <c r="I39" s="32">
        <f>E39/H39-1</f>
        <v>0.07435197817189643</v>
      </c>
    </row>
    <row r="40" spans="1:9" ht="27">
      <c r="A40" s="27">
        <f>A39+1</f>
        <v>19</v>
      </c>
      <c r="B40" s="28" t="s">
        <v>39</v>
      </c>
      <c r="C40" s="29">
        <v>0.75</v>
      </c>
      <c r="D40" s="30">
        <v>3688</v>
      </c>
      <c r="E40" s="30">
        <f>E32</f>
        <v>3785</v>
      </c>
      <c r="F40" s="31">
        <v>20</v>
      </c>
      <c r="H40" s="30">
        <f>H32</f>
        <v>3688</v>
      </c>
      <c r="I40" s="32">
        <f>E40/H40-1</f>
        <v>0.02630151843817785</v>
      </c>
    </row>
    <row r="41" spans="1:9" ht="27">
      <c r="A41" s="27">
        <f>A40+1</f>
        <v>20</v>
      </c>
      <c r="B41" s="28" t="s">
        <v>40</v>
      </c>
      <c r="C41" s="29">
        <v>1.5</v>
      </c>
      <c r="D41" s="30">
        <v>5105</v>
      </c>
      <c r="E41" s="30">
        <f>E34</f>
        <v>5260</v>
      </c>
      <c r="F41" s="31">
        <f>F39</f>
        <v>20</v>
      </c>
      <c r="H41" s="30">
        <f>H34</f>
        <v>5105</v>
      </c>
      <c r="I41" s="32">
        <f>E41/H41-1</f>
        <v>0.03036238981390804</v>
      </c>
    </row>
    <row r="42" spans="1:9" ht="30" customHeight="1">
      <c r="A42" s="23" t="s">
        <v>41</v>
      </c>
      <c r="B42" s="24"/>
      <c r="C42" s="24"/>
      <c r="D42" s="24"/>
      <c r="E42" s="24"/>
      <c r="F42" s="25"/>
      <c r="H42" s="30"/>
      <c r="I42" s="32"/>
    </row>
    <row r="43" spans="1:9" ht="42.75" customHeight="1">
      <c r="A43" s="27">
        <f>A41+1</f>
        <v>21</v>
      </c>
      <c r="B43" s="28" t="s">
        <v>42</v>
      </c>
      <c r="C43" s="33">
        <v>2</v>
      </c>
      <c r="D43" s="30">
        <v>4643</v>
      </c>
      <c r="E43" s="30">
        <v>4935</v>
      </c>
      <c r="F43" s="31">
        <v>20</v>
      </c>
      <c r="H43" s="30">
        <v>4643</v>
      </c>
      <c r="I43" s="32">
        <f>E43/H43-1</f>
        <v>0.06289037260391983</v>
      </c>
    </row>
    <row r="44" spans="1:9" ht="30" customHeight="1">
      <c r="A44" s="23" t="s">
        <v>43</v>
      </c>
      <c r="B44" s="24"/>
      <c r="C44" s="24"/>
      <c r="D44" s="24"/>
      <c r="E44" s="24"/>
      <c r="F44" s="25"/>
      <c r="H44"/>
      <c r="I44" s="34"/>
    </row>
    <row r="45" spans="1:9" ht="60" customHeight="1">
      <c r="A45" s="27">
        <f>A43+1</f>
        <v>22</v>
      </c>
      <c r="B45" s="28" t="s">
        <v>44</v>
      </c>
      <c r="C45" s="27">
        <v>0.75</v>
      </c>
      <c r="D45" s="30">
        <v>4265</v>
      </c>
      <c r="E45" s="30">
        <v>4265</v>
      </c>
      <c r="F45" s="39">
        <v>20</v>
      </c>
      <c r="H45" s="30">
        <v>4265</v>
      </c>
      <c r="I45" s="32">
        <f>E45/H45-1</f>
        <v>0</v>
      </c>
    </row>
    <row r="46" spans="1:9" ht="30.75" customHeight="1">
      <c r="A46" s="27">
        <f>A45+1</f>
        <v>23</v>
      </c>
      <c r="B46" s="28" t="s">
        <v>45</v>
      </c>
      <c r="C46" s="27">
        <v>1.5</v>
      </c>
      <c r="D46" s="30">
        <v>6541</v>
      </c>
      <c r="E46" s="30">
        <v>6541</v>
      </c>
      <c r="F46" s="39">
        <v>20</v>
      </c>
      <c r="H46" s="30">
        <v>6541</v>
      </c>
      <c r="I46" s="32">
        <f>E46/H46-1</f>
        <v>0</v>
      </c>
    </row>
    <row r="47" spans="1:9" ht="48" customHeight="1">
      <c r="A47" s="27">
        <f>A46+1</f>
        <v>24</v>
      </c>
      <c r="B47" s="28" t="s">
        <v>46</v>
      </c>
      <c r="C47" s="40">
        <v>0.75</v>
      </c>
      <c r="D47" s="30">
        <v>3880</v>
      </c>
      <c r="E47" s="30">
        <v>3880</v>
      </c>
      <c r="F47" s="39">
        <v>20</v>
      </c>
      <c r="H47" s="30">
        <v>3880</v>
      </c>
      <c r="I47" s="32">
        <f>E47/H47-1</f>
        <v>0</v>
      </c>
    </row>
    <row r="48" spans="1:6" ht="15" customHeight="1">
      <c r="A48" s="41"/>
      <c r="B48" s="42"/>
      <c r="C48" s="43"/>
      <c r="D48" s="44"/>
      <c r="E48" s="44"/>
      <c r="F48" s="45"/>
    </row>
    <row r="49" spans="8:9" ht="12.75">
      <c r="H49"/>
      <c r="I49"/>
    </row>
    <row r="86" ht="12.75">
      <c r="E86" s="46" t="s">
        <v>47</v>
      </c>
    </row>
  </sheetData>
  <sheetProtection/>
  <mergeCells count="16">
    <mergeCell ref="A35:F35"/>
    <mergeCell ref="A38:F38"/>
    <mergeCell ref="A42:F42"/>
    <mergeCell ref="A44:F44"/>
    <mergeCell ref="A9:F9"/>
    <mergeCell ref="A10:F10"/>
    <mergeCell ref="A12:F12"/>
    <mergeCell ref="A17:F17"/>
    <mergeCell ref="A22:F22"/>
    <mergeCell ref="A30:F30"/>
    <mergeCell ref="A1:F1"/>
    <mergeCell ref="A2:F2"/>
    <mergeCell ref="A4:F4"/>
    <mergeCell ref="A5:F5"/>
    <mergeCell ref="A6:F6"/>
    <mergeCell ref="A7:F7"/>
  </mergeCells>
  <printOptions/>
  <pageMargins left="1.1811023622047245" right="0.3937007874015748" top="0.1968503937007874" bottom="0.31496062992125984" header="0.6692913385826772" footer="0.275590551181102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2013-04-05T13:38:26Z</dcterms:created>
  <dcterms:modified xsi:type="dcterms:W3CDTF">2013-04-05T13:40:26Z</dcterms:modified>
  <cp:category/>
  <cp:version/>
  <cp:contentType/>
  <cp:contentStatus/>
</cp:coreProperties>
</file>