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9320" windowHeight="11640" activeTab="0"/>
  </bookViews>
  <sheets>
    <sheet name="Лист1" sheetId="1" r:id="rId1"/>
  </sheets>
  <definedNames>
    <definedName name="_xlnm.Print_Area" localSheetId="0">'Лист1'!$A$3:$J$63</definedName>
  </definedNames>
  <calcPr fullCalcOnLoad="1"/>
</workbook>
</file>

<file path=xl/sharedStrings.xml><?xml version="1.0" encoding="utf-8"?>
<sst xmlns="http://schemas.openxmlformats.org/spreadsheetml/2006/main" count="186" uniqueCount="97">
  <si>
    <t>ПРАЙС-ЛИСТ</t>
  </si>
  <si>
    <t>№ п/п</t>
  </si>
  <si>
    <t>Срок годности готовой продукции</t>
  </si>
  <si>
    <t>Кол-во в трансп. упаковке</t>
  </si>
  <si>
    <t>1кг</t>
  </si>
  <si>
    <t>Масло</t>
  </si>
  <si>
    <t>0,2кг</t>
  </si>
  <si>
    <t>80шт</t>
  </si>
  <si>
    <t>20 сут</t>
  </si>
  <si>
    <t>Сыры сычужные твердые</t>
  </si>
  <si>
    <t>17-22кг</t>
  </si>
  <si>
    <t>Единица измерения</t>
  </si>
  <si>
    <t>Свободн. отпускная цена без НДС</t>
  </si>
  <si>
    <t>тел/ф 8-01794-54248</t>
  </si>
  <si>
    <t>90 сут</t>
  </si>
  <si>
    <t>100г</t>
  </si>
  <si>
    <t>тел/ф 8-01794-53566</t>
  </si>
  <si>
    <t>120сут</t>
  </si>
  <si>
    <t>30 бан</t>
  </si>
  <si>
    <t>10-13кг</t>
  </si>
  <si>
    <t>120 сут</t>
  </si>
  <si>
    <t>9-18мес</t>
  </si>
  <si>
    <t>Сыр "Пошехонский" 45%</t>
  </si>
  <si>
    <t>Сыр "Голландский НОВЫЙ" 30%</t>
  </si>
  <si>
    <t>Сыр "Мраморный" 45%</t>
  </si>
  <si>
    <t>Сыр "Сливочный" 50%</t>
  </si>
  <si>
    <t>Сыр "Кантали" 30%</t>
  </si>
  <si>
    <t>Сыр "Беловежский" 42% х/к фас.</t>
  </si>
  <si>
    <t>Сыр "Беловежский" 42% г/к фас</t>
  </si>
  <si>
    <t>Сыр "Буковинский" 45%</t>
  </si>
  <si>
    <t xml:space="preserve"> 3,3кг </t>
  </si>
  <si>
    <t>Наименование   продукции</t>
  </si>
  <si>
    <t xml:space="preserve">  20,0кг</t>
  </si>
  <si>
    <t xml:space="preserve"> 20,0кг</t>
  </si>
  <si>
    <t xml:space="preserve">  17-22кг</t>
  </si>
  <si>
    <t>60 сут</t>
  </si>
  <si>
    <t>Сыры плавленые в баночке</t>
  </si>
  <si>
    <t>Сыры плавленые в батоне</t>
  </si>
  <si>
    <t xml:space="preserve"> 60 сут</t>
  </si>
  <si>
    <t xml:space="preserve"> 120 сут</t>
  </si>
  <si>
    <t>Крем-сыр</t>
  </si>
  <si>
    <t>30бан</t>
  </si>
  <si>
    <t>Сыр"Шляхтинский" 40%</t>
  </si>
  <si>
    <t>5,0-5,2 кг</t>
  </si>
  <si>
    <t>3-4 мес</t>
  </si>
  <si>
    <t>45 сут</t>
  </si>
  <si>
    <t>Ставка НДС - 10%</t>
  </si>
  <si>
    <t>тел.(факс) отдела сбыта (8-01794)53-5-66   (8-01794)53-5-67</t>
  </si>
  <si>
    <t>Сыр "Старый Амстердам" 45%</t>
  </si>
  <si>
    <t>Примечание: цены меняются в зависимости от изменения конъюнктуры рынка.</t>
  </si>
  <si>
    <t xml:space="preserve">Сыр "Гройцер зрелый"50% вес. </t>
  </si>
  <si>
    <t>180 сут</t>
  </si>
  <si>
    <t>35-60сут</t>
  </si>
  <si>
    <t>E-mail: luban-sbit@tut.by</t>
  </si>
  <si>
    <t xml:space="preserve">отпускных цен на товары производимые </t>
  </si>
  <si>
    <t xml:space="preserve"> 223812, Минская обл., г. Любань ул.Социалистическая, 2</t>
  </si>
  <si>
    <t>240 сут</t>
  </si>
  <si>
    <t>Сыр плавленый колбасный копченый "Рассвет" 25%</t>
  </si>
  <si>
    <t>Сыр плавленый колбасный копченый "Беларусачка" 30%</t>
  </si>
  <si>
    <t>Сыр плавленый колбасный копченый"Нежный" 30%</t>
  </si>
  <si>
    <t xml:space="preserve">Спред растительно-сливочный "Преображенский" 67% фас. в брик. </t>
  </si>
  <si>
    <t>Масло сладко-сливочное несоленое "Крестьянское" 72,5% фас.в брик.</t>
  </si>
  <si>
    <t>Масло сладко-сливочное несоленое "Крестьянское" 72,5% весовое</t>
  </si>
  <si>
    <t>Масло  шоколадное весовое</t>
  </si>
  <si>
    <t>Сыр "Голландский брусковый" 45%</t>
  </si>
  <si>
    <t>Сыр плавленый с паприкой"Охотничий" 30%</t>
  </si>
  <si>
    <t>Сыр плавленый со специями и ароматом копчения "Охотничий со специями" 30%</t>
  </si>
  <si>
    <t xml:space="preserve">Сыр плавленый "Орбита" 20% </t>
  </si>
  <si>
    <t>Сыр плавленый сладкий"Орехово-медовый" 17%</t>
  </si>
  <si>
    <t xml:space="preserve">Сыр плавленый с шампиньонами "Спатканне" 50% </t>
  </si>
  <si>
    <t>Сыр плавленый "Пингвин" 50%</t>
  </si>
  <si>
    <t>Сыр плавленый "Голландский" 45%</t>
  </si>
  <si>
    <t xml:space="preserve">Сыр плавленый "Дружба" 55% </t>
  </si>
  <si>
    <t xml:space="preserve">Сыр плавленый сладкий "Шоколадный" 30% </t>
  </si>
  <si>
    <t>Сыр плавленый с зеленью и чесноком "Весенний" 50%</t>
  </si>
  <si>
    <t>Сыр плавленый сладкий с изюмом"Омичка" 50%</t>
  </si>
  <si>
    <t xml:space="preserve">Крем-сыр плавленый "Любаня"60% закусочный со вкусом и ароматом смеси лука, чеснока, сладкой и острой паприки и перца </t>
  </si>
  <si>
    <t xml:space="preserve">Крем-сыр плавленый "Любаня" 70% сливочный со вкусом и ароматом смеси лука, петрушки, черного перца, чеснока и сельдерея </t>
  </si>
  <si>
    <t>Крем-сыр плавленый "Любаня"60% закусочный со вкусом и  ароматом лосося</t>
  </si>
  <si>
    <t>Крем-сыр плавленый"Любаня"60% закусочный со вкусом и  ароматом бекона</t>
  </si>
  <si>
    <t>Крем-сыр плавленный "Любаня 60%" закусочный со вкусом и ароматом мексиканской смеси и приправ "Мексикано"</t>
  </si>
  <si>
    <t xml:space="preserve">                                                 </t>
  </si>
  <si>
    <t>Любанский филиал ОАО «Слуцкий сыродельный комбинат»</t>
  </si>
  <si>
    <t xml:space="preserve">Любанский филиал ОАО «Слуцкий сыродельный комбинат» </t>
  </si>
  <si>
    <t xml:space="preserve"> 180 сут</t>
  </si>
  <si>
    <t>30 сут</t>
  </si>
  <si>
    <t>Сыр"Бозерон-Л" 50%</t>
  </si>
  <si>
    <t xml:space="preserve">Сыр "Костромской" 45% </t>
  </si>
  <si>
    <t>Продукт сырный плавленый</t>
  </si>
  <si>
    <t>Продукт сырный плавленый "Особый с горчицей" 20%</t>
  </si>
  <si>
    <t>Сыр"Бозерон-Л" золотой 50%</t>
  </si>
  <si>
    <t>Свободн. отнускн. цена с трансп. Расходами без НДС</t>
  </si>
  <si>
    <t>Маркетолог</t>
  </si>
  <si>
    <t>О.В. Щербаченя</t>
  </si>
  <si>
    <t>Штрих-код</t>
  </si>
  <si>
    <t>вводится с 30 января 2014 года</t>
  </si>
  <si>
    <t xml:space="preserve"> Р/с 3012267210018  в РКЦ №20 г.Любань Филиал ОАО БАПБ Минское областное управление  код 153001942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</si>
</sst>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0"/>
    <numFmt numFmtId="169" formatCode="0.0000"/>
    <numFmt numFmtId="170" formatCode="0.000"/>
    <numFmt numFmtId="171" formatCode="#,##0.0"/>
    <numFmt numFmtId="172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Georgia"/>
      <family val="1"/>
    </font>
    <font>
      <b/>
      <i/>
      <sz val="14"/>
      <color indexed="8"/>
      <name val="Georgia"/>
      <family val="1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i/>
      <sz val="14"/>
      <color indexed="8"/>
      <name val="Georgia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Georgia"/>
      <family val="1"/>
    </font>
    <font>
      <sz val="11"/>
      <color indexed="8"/>
      <name val="Arial Cyr"/>
      <family val="0"/>
    </font>
    <font>
      <b/>
      <sz val="16"/>
      <color indexed="8"/>
      <name val="Georgia"/>
      <family val="1"/>
    </font>
    <font>
      <b/>
      <i/>
      <u val="single"/>
      <sz val="16"/>
      <color indexed="8"/>
      <name val="Georgia"/>
      <family val="1"/>
    </font>
    <font>
      <b/>
      <sz val="14"/>
      <color indexed="8"/>
      <name val="Georgia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b/>
      <sz val="12"/>
      <color indexed="8"/>
      <name val="Arial"/>
      <family val="2"/>
    </font>
    <font>
      <i/>
      <sz val="14"/>
      <color indexed="8"/>
      <name val="Arial Cyr"/>
      <family val="0"/>
    </font>
    <font>
      <sz val="16"/>
      <color indexed="8"/>
      <name val="Arial Cyr"/>
      <family val="0"/>
    </font>
    <font>
      <b/>
      <i/>
      <sz val="16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Georgia"/>
      <family val="1"/>
    </font>
    <font>
      <b/>
      <i/>
      <sz val="14"/>
      <color theme="1"/>
      <name val="Georgia"/>
      <family val="1"/>
    </font>
    <font>
      <sz val="14"/>
      <color theme="1"/>
      <name val="Arial Cyr"/>
      <family val="0"/>
    </font>
    <font>
      <sz val="10"/>
      <color theme="1"/>
      <name val="Arial Cyr"/>
      <family val="0"/>
    </font>
    <font>
      <i/>
      <sz val="14"/>
      <color theme="1"/>
      <name val="Georgia"/>
      <family val="1"/>
    </font>
    <font>
      <sz val="14"/>
      <color theme="1"/>
      <name val="Times New Roman"/>
      <family val="1"/>
    </font>
    <font>
      <b/>
      <u val="single"/>
      <sz val="14"/>
      <color theme="1"/>
      <name val="Georgia"/>
      <family val="1"/>
    </font>
    <font>
      <sz val="11"/>
      <color theme="1"/>
      <name val="Arial Cyr"/>
      <family val="0"/>
    </font>
    <font>
      <b/>
      <sz val="16"/>
      <color theme="1"/>
      <name val="Georgia"/>
      <family val="1"/>
    </font>
    <font>
      <b/>
      <i/>
      <u val="single"/>
      <sz val="16"/>
      <color theme="1"/>
      <name val="Georgia"/>
      <family val="1"/>
    </font>
    <font>
      <b/>
      <sz val="14"/>
      <color theme="1"/>
      <name val="Georgia"/>
      <family val="1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i/>
      <sz val="12"/>
      <color theme="1"/>
      <name val="Arial Cyr"/>
      <family val="0"/>
    </font>
    <font>
      <b/>
      <sz val="11"/>
      <color theme="1"/>
      <name val="Arial"/>
      <family val="2"/>
    </font>
    <font>
      <b/>
      <sz val="11"/>
      <color theme="1"/>
      <name val="Arial Cyr"/>
      <family val="0"/>
    </font>
    <font>
      <b/>
      <sz val="12"/>
      <color theme="1"/>
      <name val="Arial"/>
      <family val="2"/>
    </font>
    <font>
      <i/>
      <sz val="14"/>
      <color theme="1"/>
      <name val="Arial Cyr"/>
      <family val="0"/>
    </font>
    <font>
      <b/>
      <i/>
      <sz val="16"/>
      <color theme="1"/>
      <name val="Georgia"/>
      <family val="1"/>
    </font>
    <font>
      <sz val="16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center"/>
    </xf>
    <xf numFmtId="2" fontId="64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5" fillId="33" borderId="11" xfId="0" applyFont="1" applyFill="1" applyBorder="1" applyAlignment="1">
      <alignment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65" fillId="33" borderId="13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horizontal="left" vertical="center"/>
    </xf>
    <xf numFmtId="0" fontId="66" fillId="33" borderId="13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58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65" fillId="33" borderId="1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1" fontId="65" fillId="33" borderId="13" xfId="0" applyNumberFormat="1" applyFont="1" applyFill="1" applyBorder="1" applyAlignment="1">
      <alignment horizontal="left" vertical="center" wrapText="1"/>
    </xf>
    <xf numFmtId="1" fontId="65" fillId="33" borderId="13" xfId="0" applyNumberFormat="1" applyFont="1" applyFill="1" applyBorder="1" applyAlignment="1">
      <alignment horizontal="left" vertical="center"/>
    </xf>
    <xf numFmtId="1" fontId="66" fillId="33" borderId="12" xfId="0" applyNumberFormat="1" applyFont="1" applyFill="1" applyBorder="1" applyAlignment="1">
      <alignment horizontal="center" vertical="center"/>
    </xf>
    <xf numFmtId="1" fontId="66" fillId="33" borderId="12" xfId="0" applyNumberFormat="1" applyFont="1" applyFill="1" applyBorder="1" applyAlignment="1">
      <alignment horizontal="center" vertical="center" wrapText="1"/>
    </xf>
    <xf numFmtId="1" fontId="65" fillId="33" borderId="10" xfId="0" applyNumberFormat="1" applyFont="1" applyFill="1" applyBorder="1" applyAlignment="1">
      <alignment horizontal="left" vertical="center"/>
    </xf>
    <xf numFmtId="0" fontId="61" fillId="33" borderId="0" xfId="0" applyFont="1" applyFill="1" applyAlignment="1">
      <alignment horizontal="center" vertical="center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vertical="center" wrapText="1"/>
    </xf>
    <xf numFmtId="0" fontId="65" fillId="33" borderId="12" xfId="0" applyFont="1" applyFill="1" applyBorder="1" applyAlignment="1">
      <alignment vertical="center" wrapText="1"/>
    </xf>
    <xf numFmtId="0" fontId="65" fillId="33" borderId="13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65" fillId="33" borderId="11" xfId="0" applyFont="1" applyFill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left" vertical="center" wrapText="1"/>
    </xf>
    <xf numFmtId="0" fontId="65" fillId="33" borderId="13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65" fillId="33" borderId="13" xfId="0" applyFont="1" applyFill="1" applyBorder="1" applyAlignment="1">
      <alignment horizontal="left" vertical="center"/>
    </xf>
    <xf numFmtId="0" fontId="76" fillId="33" borderId="12" xfId="0" applyFont="1" applyFill="1" applyBorder="1" applyAlignment="1">
      <alignment horizontal="left" vertical="center" wrapText="1"/>
    </xf>
    <xf numFmtId="0" fontId="76" fillId="33" borderId="13" xfId="0" applyFont="1" applyFill="1" applyBorder="1" applyAlignment="1">
      <alignment horizontal="left" vertical="center" wrapText="1"/>
    </xf>
    <xf numFmtId="0" fontId="67" fillId="33" borderId="19" xfId="0" applyFont="1" applyFill="1" applyBorder="1" applyAlignment="1">
      <alignment horizontal="left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2</xdr:row>
      <xdr:rowOff>38100</xdr:rowOff>
    </xdr:from>
    <xdr:to>
      <xdr:col>9</xdr:col>
      <xdr:colOff>771525</xdr:colOff>
      <xdr:row>2</xdr:row>
      <xdr:rowOff>38100</xdr:rowOff>
    </xdr:to>
    <xdr:pic>
      <xdr:nvPicPr>
        <xdr:cNvPr id="1" name="Рисунок 19" descr="Утвержденный логотип.jpg"/>
        <xdr:cNvPicPr preferRelativeResize="1">
          <a:picLocks noChangeAspect="1"/>
        </xdr:cNvPicPr>
      </xdr:nvPicPr>
      <xdr:blipFill>
        <a:blip r:embed="rId1"/>
        <a:srcRect l="8810" t="4812" r="5726" b="6416"/>
        <a:stretch>
          <a:fillRect/>
        </a:stretch>
      </xdr:blipFill>
      <xdr:spPr>
        <a:xfrm>
          <a:off x="11963400" y="495300"/>
          <a:ext cx="395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39</xdr:row>
      <xdr:rowOff>0</xdr:rowOff>
    </xdr:from>
    <xdr:to>
      <xdr:col>5</xdr:col>
      <xdr:colOff>28575</xdr:colOff>
      <xdr:row>40</xdr:row>
      <xdr:rowOff>123825</xdr:rowOff>
    </xdr:to>
    <xdr:sp>
      <xdr:nvSpPr>
        <xdr:cNvPr id="2" name="WordArt 83"/>
        <xdr:cNvSpPr>
          <a:spLocks/>
        </xdr:cNvSpPr>
      </xdr:nvSpPr>
      <xdr:spPr>
        <a:xfrm rot="1227132">
          <a:off x="3124200" y="12172950"/>
          <a:ext cx="7153275" cy="3810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428625</xdr:colOff>
      <xdr:row>47</xdr:row>
      <xdr:rowOff>161925</xdr:rowOff>
    </xdr:from>
    <xdr:to>
      <xdr:col>5</xdr:col>
      <xdr:colOff>161925</xdr:colOff>
      <xdr:row>55</xdr:row>
      <xdr:rowOff>19050</xdr:rowOff>
    </xdr:to>
    <xdr:sp>
      <xdr:nvSpPr>
        <xdr:cNvPr id="3" name="WordArt 84"/>
        <xdr:cNvSpPr>
          <a:spLocks/>
        </xdr:cNvSpPr>
      </xdr:nvSpPr>
      <xdr:spPr>
        <a:xfrm rot="1385778">
          <a:off x="3333750" y="15544800"/>
          <a:ext cx="7077075" cy="3162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295275</xdr:colOff>
      <xdr:row>8</xdr:row>
      <xdr:rowOff>228600</xdr:rowOff>
    </xdr:from>
    <xdr:to>
      <xdr:col>4</xdr:col>
      <xdr:colOff>2286000</xdr:colOff>
      <xdr:row>10</xdr:row>
      <xdr:rowOff>123825</xdr:rowOff>
    </xdr:to>
    <xdr:sp>
      <xdr:nvSpPr>
        <xdr:cNvPr id="4" name="WordArt 86"/>
        <xdr:cNvSpPr>
          <a:spLocks/>
        </xdr:cNvSpPr>
      </xdr:nvSpPr>
      <xdr:spPr>
        <a:xfrm rot="307517">
          <a:off x="3200400" y="2171700"/>
          <a:ext cx="6991350" cy="3619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552450</xdr:colOff>
      <xdr:row>25</xdr:row>
      <xdr:rowOff>180975</xdr:rowOff>
    </xdr:from>
    <xdr:to>
      <xdr:col>5</xdr:col>
      <xdr:colOff>123825</xdr:colOff>
      <xdr:row>27</xdr:row>
      <xdr:rowOff>9525</xdr:rowOff>
    </xdr:to>
    <xdr:sp>
      <xdr:nvSpPr>
        <xdr:cNvPr id="5" name="WordArt 87"/>
        <xdr:cNvSpPr>
          <a:spLocks/>
        </xdr:cNvSpPr>
      </xdr:nvSpPr>
      <xdr:spPr>
        <a:xfrm rot="307517">
          <a:off x="3457575" y="8534400"/>
          <a:ext cx="6915150" cy="3429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552450</xdr:colOff>
      <xdr:row>27</xdr:row>
      <xdr:rowOff>47625</xdr:rowOff>
    </xdr:from>
    <xdr:to>
      <xdr:col>5</xdr:col>
      <xdr:colOff>123825</xdr:colOff>
      <xdr:row>28</xdr:row>
      <xdr:rowOff>0</xdr:rowOff>
    </xdr:to>
    <xdr:sp>
      <xdr:nvSpPr>
        <xdr:cNvPr id="6" name="WordArt 88"/>
        <xdr:cNvSpPr>
          <a:spLocks/>
        </xdr:cNvSpPr>
      </xdr:nvSpPr>
      <xdr:spPr>
        <a:xfrm rot="307517">
          <a:off x="3457575" y="8915400"/>
          <a:ext cx="691515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571500</xdr:colOff>
      <xdr:row>29</xdr:row>
      <xdr:rowOff>0</xdr:rowOff>
    </xdr:from>
    <xdr:to>
      <xdr:col>5</xdr:col>
      <xdr:colOff>142875</xdr:colOff>
      <xdr:row>29</xdr:row>
      <xdr:rowOff>142875</xdr:rowOff>
    </xdr:to>
    <xdr:sp>
      <xdr:nvSpPr>
        <xdr:cNvPr id="7" name="WordArt 90"/>
        <xdr:cNvSpPr>
          <a:spLocks/>
        </xdr:cNvSpPr>
      </xdr:nvSpPr>
      <xdr:spPr>
        <a:xfrm rot="349327">
          <a:off x="3476625" y="9382125"/>
          <a:ext cx="6915150" cy="142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866775</xdr:colOff>
      <xdr:row>31</xdr:row>
      <xdr:rowOff>171450</xdr:rowOff>
    </xdr:to>
    <xdr:sp>
      <xdr:nvSpPr>
        <xdr:cNvPr id="8" name="WordArt 85"/>
        <xdr:cNvSpPr>
          <a:spLocks/>
        </xdr:cNvSpPr>
      </xdr:nvSpPr>
      <xdr:spPr>
        <a:xfrm>
          <a:off x="533400" y="9896475"/>
          <a:ext cx="866775" cy="1714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28575</xdr:rowOff>
    </xdr:from>
    <xdr:to>
      <xdr:col>1</xdr:col>
      <xdr:colOff>1009650</xdr:colOff>
      <xdr:row>2</xdr:row>
      <xdr:rowOff>28575</xdr:rowOff>
    </xdr:to>
    <xdr:pic>
      <xdr:nvPicPr>
        <xdr:cNvPr id="9" name="Рисунок 14" descr="буква Л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990600</xdr:colOff>
      <xdr:row>69</xdr:row>
      <xdr:rowOff>9525</xdr:rowOff>
    </xdr:from>
    <xdr:to>
      <xdr:col>6</xdr:col>
      <xdr:colOff>1047750</xdr:colOff>
      <xdr:row>69</xdr:row>
      <xdr:rowOff>76200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12592050" y="22545675"/>
          <a:ext cx="57150" cy="66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22</xdr:row>
      <xdr:rowOff>152400</xdr:rowOff>
    </xdr:from>
    <xdr:to>
      <xdr:col>5</xdr:col>
      <xdr:colOff>9525</xdr:colOff>
      <xdr:row>24</xdr:row>
      <xdr:rowOff>0</xdr:rowOff>
    </xdr:to>
    <xdr:sp>
      <xdr:nvSpPr>
        <xdr:cNvPr id="11" name="WordArt 86"/>
        <xdr:cNvSpPr>
          <a:spLocks/>
        </xdr:cNvSpPr>
      </xdr:nvSpPr>
      <xdr:spPr>
        <a:xfrm rot="307517">
          <a:off x="3352800" y="7734300"/>
          <a:ext cx="6905625" cy="3619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561975</xdr:colOff>
      <xdr:row>30</xdr:row>
      <xdr:rowOff>38100</xdr:rowOff>
    </xdr:from>
    <xdr:to>
      <xdr:col>5</xdr:col>
      <xdr:colOff>133350</xdr:colOff>
      <xdr:row>31</xdr:row>
      <xdr:rowOff>142875</xdr:rowOff>
    </xdr:to>
    <xdr:sp>
      <xdr:nvSpPr>
        <xdr:cNvPr id="12" name="WordArt 86"/>
        <xdr:cNvSpPr>
          <a:spLocks/>
        </xdr:cNvSpPr>
      </xdr:nvSpPr>
      <xdr:spPr>
        <a:xfrm rot="307517">
          <a:off x="3467100" y="9677400"/>
          <a:ext cx="6915150" cy="3619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390525</xdr:colOff>
      <xdr:row>30</xdr:row>
      <xdr:rowOff>57150</xdr:rowOff>
    </xdr:from>
    <xdr:to>
      <xdr:col>3</xdr:col>
      <xdr:colOff>2895600</xdr:colOff>
      <xdr:row>31</xdr:row>
      <xdr:rowOff>133350</xdr:rowOff>
    </xdr:to>
    <xdr:sp>
      <xdr:nvSpPr>
        <xdr:cNvPr id="13" name="WordArt 86"/>
        <xdr:cNvSpPr>
          <a:spLocks/>
        </xdr:cNvSpPr>
      </xdr:nvSpPr>
      <xdr:spPr>
        <a:xfrm rot="307517">
          <a:off x="3295650" y="9696450"/>
          <a:ext cx="2505075" cy="3333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428625</xdr:colOff>
      <xdr:row>19</xdr:row>
      <xdr:rowOff>152400</xdr:rowOff>
    </xdr:from>
    <xdr:to>
      <xdr:col>4</xdr:col>
      <xdr:colOff>2343150</xdr:colOff>
      <xdr:row>20</xdr:row>
      <xdr:rowOff>142875</xdr:rowOff>
    </xdr:to>
    <xdr:sp>
      <xdr:nvSpPr>
        <xdr:cNvPr id="14" name="WordArt 86"/>
        <xdr:cNvSpPr>
          <a:spLocks/>
        </xdr:cNvSpPr>
      </xdr:nvSpPr>
      <xdr:spPr>
        <a:xfrm rot="307517">
          <a:off x="3333750" y="6848475"/>
          <a:ext cx="6915150" cy="3619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552450</xdr:colOff>
      <xdr:row>28</xdr:row>
      <xdr:rowOff>47625</xdr:rowOff>
    </xdr:from>
    <xdr:to>
      <xdr:col>5</xdr:col>
      <xdr:colOff>123825</xdr:colOff>
      <xdr:row>29</xdr:row>
      <xdr:rowOff>0</xdr:rowOff>
    </xdr:to>
    <xdr:sp>
      <xdr:nvSpPr>
        <xdr:cNvPr id="15" name="WordArt 88"/>
        <xdr:cNvSpPr>
          <a:spLocks/>
        </xdr:cNvSpPr>
      </xdr:nvSpPr>
      <xdr:spPr>
        <a:xfrm rot="307517">
          <a:off x="3457575" y="9172575"/>
          <a:ext cx="6915150" cy="2095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57150</xdr:colOff>
      <xdr:row>7</xdr:row>
      <xdr:rowOff>66675</xdr:rowOff>
    </xdr:from>
    <xdr:to>
      <xdr:col>2</xdr:col>
      <xdr:colOff>628650</xdr:colOff>
      <xdr:row>9</xdr:row>
      <xdr:rowOff>219075</xdr:rowOff>
    </xdr:to>
    <xdr:pic>
      <xdr:nvPicPr>
        <xdr:cNvPr id="16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666875"/>
          <a:ext cx="2190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2</xdr:row>
      <xdr:rowOff>95250</xdr:rowOff>
    </xdr:from>
    <xdr:to>
      <xdr:col>9</xdr:col>
      <xdr:colOff>1209675</xdr:colOff>
      <xdr:row>10</xdr:row>
      <xdr:rowOff>219075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20675" y="552450"/>
          <a:ext cx="33337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15</xdr:row>
      <xdr:rowOff>419100</xdr:rowOff>
    </xdr:from>
    <xdr:to>
      <xdr:col>5</xdr:col>
      <xdr:colOff>200025</xdr:colOff>
      <xdr:row>16</xdr:row>
      <xdr:rowOff>257175</xdr:rowOff>
    </xdr:to>
    <xdr:sp>
      <xdr:nvSpPr>
        <xdr:cNvPr id="18" name="WordArt 86"/>
        <xdr:cNvSpPr>
          <a:spLocks/>
        </xdr:cNvSpPr>
      </xdr:nvSpPr>
      <xdr:spPr>
        <a:xfrm rot="307517">
          <a:off x="3533775" y="5324475"/>
          <a:ext cx="6915150" cy="3619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219075</xdr:colOff>
      <xdr:row>40</xdr:row>
      <xdr:rowOff>0</xdr:rowOff>
    </xdr:from>
    <xdr:to>
      <xdr:col>5</xdr:col>
      <xdr:colOff>28575</xdr:colOff>
      <xdr:row>41</xdr:row>
      <xdr:rowOff>123825</xdr:rowOff>
    </xdr:to>
    <xdr:sp>
      <xdr:nvSpPr>
        <xdr:cNvPr id="19" name="WordArt 83"/>
        <xdr:cNvSpPr>
          <a:spLocks/>
        </xdr:cNvSpPr>
      </xdr:nvSpPr>
      <xdr:spPr>
        <a:xfrm rot="1227132">
          <a:off x="3124200" y="12430125"/>
          <a:ext cx="7153275" cy="3810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219075</xdr:colOff>
      <xdr:row>41</xdr:row>
      <xdr:rowOff>0</xdr:rowOff>
    </xdr:from>
    <xdr:to>
      <xdr:col>5</xdr:col>
      <xdr:colOff>28575</xdr:colOff>
      <xdr:row>42</xdr:row>
      <xdr:rowOff>123825</xdr:rowOff>
    </xdr:to>
    <xdr:sp>
      <xdr:nvSpPr>
        <xdr:cNvPr id="20" name="WordArt 83"/>
        <xdr:cNvSpPr>
          <a:spLocks/>
        </xdr:cNvSpPr>
      </xdr:nvSpPr>
      <xdr:spPr>
        <a:xfrm rot="1227132">
          <a:off x="3124200" y="12687300"/>
          <a:ext cx="7153275" cy="3810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219075</xdr:colOff>
      <xdr:row>42</xdr:row>
      <xdr:rowOff>0</xdr:rowOff>
    </xdr:from>
    <xdr:to>
      <xdr:col>5</xdr:col>
      <xdr:colOff>28575</xdr:colOff>
      <xdr:row>43</xdr:row>
      <xdr:rowOff>123825</xdr:rowOff>
    </xdr:to>
    <xdr:sp>
      <xdr:nvSpPr>
        <xdr:cNvPr id="21" name="WordArt 83"/>
        <xdr:cNvSpPr>
          <a:spLocks/>
        </xdr:cNvSpPr>
      </xdr:nvSpPr>
      <xdr:spPr>
        <a:xfrm rot="1227132">
          <a:off x="3124200" y="12944475"/>
          <a:ext cx="7153275" cy="3810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219075</xdr:colOff>
      <xdr:row>42</xdr:row>
      <xdr:rowOff>0</xdr:rowOff>
    </xdr:from>
    <xdr:to>
      <xdr:col>5</xdr:col>
      <xdr:colOff>28575</xdr:colOff>
      <xdr:row>43</xdr:row>
      <xdr:rowOff>123825</xdr:rowOff>
    </xdr:to>
    <xdr:sp>
      <xdr:nvSpPr>
        <xdr:cNvPr id="22" name="WordArt 83"/>
        <xdr:cNvSpPr>
          <a:spLocks/>
        </xdr:cNvSpPr>
      </xdr:nvSpPr>
      <xdr:spPr>
        <a:xfrm rot="1227132">
          <a:off x="3124200" y="12944475"/>
          <a:ext cx="7153275" cy="3810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3</xdr:col>
      <xdr:colOff>219075</xdr:colOff>
      <xdr:row>43</xdr:row>
      <xdr:rowOff>0</xdr:rowOff>
    </xdr:from>
    <xdr:to>
      <xdr:col>5</xdr:col>
      <xdr:colOff>28575</xdr:colOff>
      <xdr:row>44</xdr:row>
      <xdr:rowOff>123825</xdr:rowOff>
    </xdr:to>
    <xdr:sp>
      <xdr:nvSpPr>
        <xdr:cNvPr id="23" name="WordArt 83"/>
        <xdr:cNvSpPr>
          <a:spLocks/>
        </xdr:cNvSpPr>
      </xdr:nvSpPr>
      <xdr:spPr>
        <a:xfrm rot="1227132">
          <a:off x="3124200" y="13201650"/>
          <a:ext cx="7153275" cy="3810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84"/>
  <sheetViews>
    <sheetView tabSelected="1" view="pageBreakPreview" zoomScale="60" zoomScaleNormal="59" zoomScalePageLayoutView="0" workbookViewId="0" topLeftCell="A1">
      <selection activeCell="C6" sqref="C6"/>
    </sheetView>
  </sheetViews>
  <sheetFormatPr defaultColWidth="9.00390625" defaultRowHeight="18" customHeight="1"/>
  <cols>
    <col min="1" max="1" width="7.00390625" style="5" customWidth="1"/>
    <col min="2" max="2" width="14.25390625" style="5" customWidth="1"/>
    <col min="3" max="3" width="16.875" style="5" customWidth="1"/>
    <col min="4" max="4" width="65.625" style="5" customWidth="1"/>
    <col min="5" max="5" width="30.75390625" style="5" customWidth="1"/>
    <col min="6" max="6" width="17.75390625" style="5" customWidth="1"/>
    <col min="7" max="7" width="14.625" style="5" customWidth="1"/>
    <col min="8" max="8" width="16.25390625" style="5" customWidth="1"/>
    <col min="9" max="9" width="15.625" style="5" customWidth="1"/>
    <col min="10" max="10" width="17.875" style="5" customWidth="1"/>
    <col min="11" max="11" width="0.6171875" style="5" hidden="1" customWidth="1"/>
    <col min="12" max="12" width="9.125" style="5" hidden="1" customWidth="1"/>
    <col min="13" max="16384" width="9.125" style="5" customWidth="1"/>
  </cols>
  <sheetData>
    <row r="3" spans="1:12" ht="18" customHeight="1">
      <c r="A3" s="1"/>
      <c r="B3" s="1"/>
      <c r="C3" s="2" t="s">
        <v>82</v>
      </c>
      <c r="D3" s="1"/>
      <c r="E3" s="1"/>
      <c r="F3" s="1"/>
      <c r="G3" s="3"/>
      <c r="H3" s="3"/>
      <c r="I3" s="3"/>
      <c r="J3" s="3"/>
      <c r="K3" s="4"/>
      <c r="L3" s="4"/>
    </row>
    <row r="4" spans="1:12" ht="18" customHeight="1">
      <c r="A4" s="1"/>
      <c r="B4" s="1"/>
      <c r="C4" s="6" t="s">
        <v>55</v>
      </c>
      <c r="D4" s="1"/>
      <c r="E4" s="1"/>
      <c r="F4" s="1"/>
      <c r="G4" s="7"/>
      <c r="H4" s="3"/>
      <c r="I4" s="3"/>
      <c r="J4" s="3"/>
      <c r="K4" s="4"/>
      <c r="L4" s="4"/>
    </row>
    <row r="5" spans="1:12" ht="18" customHeight="1">
      <c r="A5" s="1"/>
      <c r="B5" s="1"/>
      <c r="C5" s="6" t="s">
        <v>96</v>
      </c>
      <c r="D5" s="1"/>
      <c r="E5" s="1"/>
      <c r="F5" s="1"/>
      <c r="G5" s="7"/>
      <c r="H5" s="3"/>
      <c r="I5" s="3"/>
      <c r="J5" s="3"/>
      <c r="K5" s="4"/>
      <c r="L5" s="4"/>
    </row>
    <row r="6" spans="1:12" ht="18" customHeight="1">
      <c r="A6" s="1"/>
      <c r="B6" s="1"/>
      <c r="C6" s="6" t="s">
        <v>47</v>
      </c>
      <c r="D6" s="1"/>
      <c r="E6" s="1"/>
      <c r="F6" s="1"/>
      <c r="G6" s="7"/>
      <c r="H6" s="3"/>
      <c r="I6" s="3"/>
      <c r="J6" s="3"/>
      <c r="K6" s="4"/>
      <c r="L6" s="4"/>
    </row>
    <row r="7" spans="1:12" ht="18" customHeight="1">
      <c r="A7" s="1"/>
      <c r="B7" s="1"/>
      <c r="C7" s="6" t="s">
        <v>53</v>
      </c>
      <c r="D7" s="1"/>
      <c r="E7" s="1"/>
      <c r="F7" s="1"/>
      <c r="G7" s="7"/>
      <c r="H7" s="3"/>
      <c r="I7" s="3"/>
      <c r="J7" s="3"/>
      <c r="K7" s="4"/>
      <c r="L7" s="4"/>
    </row>
    <row r="8" spans="1:12" ht="27" customHeight="1">
      <c r="A8" s="60" t="s">
        <v>0</v>
      </c>
      <c r="B8" s="60"/>
      <c r="C8" s="60"/>
      <c r="D8" s="60"/>
      <c r="E8" s="60"/>
      <c r="F8" s="60"/>
      <c r="G8" s="3"/>
      <c r="H8" s="3"/>
      <c r="I8" s="3"/>
      <c r="J8" s="3"/>
      <c r="K8" s="4"/>
      <c r="L8" s="4"/>
    </row>
    <row r="9" spans="1:12" ht="18.75" customHeight="1">
      <c r="A9" s="51" t="s">
        <v>54</v>
      </c>
      <c r="B9" s="51"/>
      <c r="C9" s="51"/>
      <c r="D9" s="51"/>
      <c r="E9" s="51"/>
      <c r="F9" s="51"/>
      <c r="G9" s="51"/>
      <c r="H9" s="3"/>
      <c r="I9" s="3"/>
      <c r="J9" s="3"/>
      <c r="K9" s="4"/>
      <c r="L9" s="4"/>
    </row>
    <row r="10" spans="1:12" ht="18" customHeight="1">
      <c r="A10" s="51" t="s">
        <v>83</v>
      </c>
      <c r="B10" s="51"/>
      <c r="C10" s="51"/>
      <c r="D10" s="51"/>
      <c r="E10" s="51"/>
      <c r="F10" s="51"/>
      <c r="G10" s="51"/>
      <c r="H10" s="3"/>
      <c r="I10" s="3"/>
      <c r="J10" s="3"/>
      <c r="K10" s="4"/>
      <c r="L10" s="4"/>
    </row>
    <row r="11" spans="1:12" ht="18" customHeight="1">
      <c r="A11" s="67" t="s">
        <v>95</v>
      </c>
      <c r="B11" s="51"/>
      <c r="C11" s="51"/>
      <c r="D11" s="51"/>
      <c r="E11" s="42"/>
      <c r="F11" s="1"/>
      <c r="G11" s="3"/>
      <c r="H11" s="3"/>
      <c r="I11" s="3"/>
      <c r="J11" s="3"/>
      <c r="K11" s="4"/>
      <c r="L11" s="4"/>
    </row>
    <row r="12" spans="1:12" ht="18" customHeight="1">
      <c r="A12" s="8" t="s">
        <v>46</v>
      </c>
      <c r="B12" s="9"/>
      <c r="C12" s="9"/>
      <c r="D12" s="10"/>
      <c r="E12" s="10"/>
      <c r="F12" s="1"/>
      <c r="G12" s="3"/>
      <c r="H12" s="3"/>
      <c r="I12" s="3"/>
      <c r="J12" s="3"/>
      <c r="K12" s="4"/>
      <c r="L12" s="4"/>
    </row>
    <row r="13" spans="1:12" s="11" customFormat="1" ht="18" customHeight="1">
      <c r="A13" s="52" t="s">
        <v>1</v>
      </c>
      <c r="B13" s="61" t="s">
        <v>31</v>
      </c>
      <c r="C13" s="62"/>
      <c r="D13" s="63"/>
      <c r="E13" s="44"/>
      <c r="F13" s="52" t="s">
        <v>2</v>
      </c>
      <c r="G13" s="52" t="s">
        <v>11</v>
      </c>
      <c r="H13" s="61" t="s">
        <v>12</v>
      </c>
      <c r="I13" s="52" t="s">
        <v>91</v>
      </c>
      <c r="J13" s="52" t="s">
        <v>3</v>
      </c>
      <c r="K13" s="4"/>
      <c r="L13" s="4"/>
    </row>
    <row r="14" spans="1:12" s="11" customFormat="1" ht="111" customHeight="1">
      <c r="A14" s="53"/>
      <c r="B14" s="64"/>
      <c r="C14" s="65"/>
      <c r="D14" s="66"/>
      <c r="E14" s="45" t="s">
        <v>94</v>
      </c>
      <c r="F14" s="53"/>
      <c r="G14" s="53"/>
      <c r="H14" s="64"/>
      <c r="I14" s="53"/>
      <c r="J14" s="53"/>
      <c r="K14" s="4"/>
      <c r="L14" s="4"/>
    </row>
    <row r="15" spans="1:17" s="11" customFormat="1" ht="31.5" customHeight="1">
      <c r="A15" s="12"/>
      <c r="B15" s="74" t="s">
        <v>5</v>
      </c>
      <c r="C15" s="74"/>
      <c r="D15" s="74"/>
      <c r="E15" s="43"/>
      <c r="F15" s="71"/>
      <c r="G15" s="72"/>
      <c r="H15" s="72"/>
      <c r="I15" s="72"/>
      <c r="J15" s="73"/>
      <c r="K15" s="4">
        <f aca="true" t="shared" si="0" ref="K15:K35">H15/2145</f>
        <v>0</v>
      </c>
      <c r="L15" s="4">
        <f aca="true" t="shared" si="1" ref="L15:L35">I15/2145</f>
        <v>0</v>
      </c>
      <c r="N15" s="13"/>
      <c r="O15" s="14"/>
      <c r="P15" s="13"/>
      <c r="Q15" s="13"/>
    </row>
    <row r="16" spans="1:17" s="11" customFormat="1" ht="41.25" customHeight="1">
      <c r="A16" s="12">
        <v>1</v>
      </c>
      <c r="B16" s="68" t="s">
        <v>61</v>
      </c>
      <c r="C16" s="69"/>
      <c r="D16" s="70"/>
      <c r="E16" s="46">
        <v>4810850000664</v>
      </c>
      <c r="F16" s="12" t="s">
        <v>52</v>
      </c>
      <c r="G16" s="12" t="s">
        <v>6</v>
      </c>
      <c r="H16" s="12">
        <v>10609</v>
      </c>
      <c r="I16" s="12">
        <f>ROUND(H16*1.03,0)</f>
        <v>10927</v>
      </c>
      <c r="J16" s="12" t="s">
        <v>7</v>
      </c>
      <c r="K16" s="4">
        <f t="shared" si="0"/>
        <v>4.945920745920746</v>
      </c>
      <c r="L16" s="4">
        <f t="shared" si="1"/>
        <v>5.094172494172494</v>
      </c>
      <c r="N16" s="13"/>
      <c r="O16" s="14"/>
      <c r="P16" s="13"/>
      <c r="Q16" s="13"/>
    </row>
    <row r="17" spans="1:17" s="11" customFormat="1" ht="39" customHeight="1">
      <c r="A17" s="12">
        <v>2</v>
      </c>
      <c r="B17" s="54" t="s">
        <v>60</v>
      </c>
      <c r="C17" s="55"/>
      <c r="D17" s="56"/>
      <c r="E17" s="46">
        <v>4810850001036</v>
      </c>
      <c r="F17" s="12" t="s">
        <v>45</v>
      </c>
      <c r="G17" s="12" t="s">
        <v>6</v>
      </c>
      <c r="H17" s="12">
        <v>7239</v>
      </c>
      <c r="I17" s="12">
        <f aca="true" t="shared" si="2" ref="I17:I35">ROUND(H17*1.03,0)</f>
        <v>7456</v>
      </c>
      <c r="J17" s="12" t="s">
        <v>32</v>
      </c>
      <c r="K17" s="4">
        <f t="shared" si="0"/>
        <v>3.3748251748251747</v>
      </c>
      <c r="L17" s="4">
        <f t="shared" si="1"/>
        <v>3.475990675990676</v>
      </c>
      <c r="N17" s="13"/>
      <c r="O17" s="14"/>
      <c r="P17" s="13"/>
      <c r="Q17" s="13"/>
    </row>
    <row r="18" spans="1:17" s="11" customFormat="1" ht="40.5" customHeight="1">
      <c r="A18" s="12">
        <v>3</v>
      </c>
      <c r="B18" s="54" t="s">
        <v>62</v>
      </c>
      <c r="C18" s="55"/>
      <c r="D18" s="56"/>
      <c r="E18" s="46">
        <v>4810850000657</v>
      </c>
      <c r="F18" s="12" t="s">
        <v>21</v>
      </c>
      <c r="G18" s="12" t="s">
        <v>4</v>
      </c>
      <c r="H18" s="12">
        <v>50989</v>
      </c>
      <c r="I18" s="12">
        <f t="shared" si="2"/>
        <v>52519</v>
      </c>
      <c r="J18" s="12" t="s">
        <v>33</v>
      </c>
      <c r="K18" s="4"/>
      <c r="L18" s="4"/>
      <c r="N18" s="13"/>
      <c r="O18" s="14"/>
      <c r="P18" s="13"/>
      <c r="Q18" s="13"/>
    </row>
    <row r="19" spans="1:17" s="11" customFormat="1" ht="20.25" customHeight="1">
      <c r="A19" s="12">
        <v>4</v>
      </c>
      <c r="B19" s="75" t="s">
        <v>63</v>
      </c>
      <c r="C19" s="76"/>
      <c r="D19" s="77"/>
      <c r="E19" s="46">
        <v>4810850000343</v>
      </c>
      <c r="F19" s="12" t="s">
        <v>44</v>
      </c>
      <c r="G19" s="12" t="s">
        <v>4</v>
      </c>
      <c r="H19" s="12">
        <v>54611</v>
      </c>
      <c r="I19" s="12">
        <f t="shared" si="2"/>
        <v>56249</v>
      </c>
      <c r="J19" s="12" t="s">
        <v>33</v>
      </c>
      <c r="K19" s="4">
        <f t="shared" si="0"/>
        <v>25.45967365967366</v>
      </c>
      <c r="L19" s="4">
        <f t="shared" si="1"/>
        <v>26.223310023310024</v>
      </c>
      <c r="N19" s="13"/>
      <c r="O19" s="14"/>
      <c r="P19" s="13"/>
      <c r="Q19" s="13"/>
    </row>
    <row r="20" spans="1:17" s="11" customFormat="1" ht="29.25" customHeight="1">
      <c r="A20" s="57" t="s">
        <v>9</v>
      </c>
      <c r="B20" s="58"/>
      <c r="C20" s="58"/>
      <c r="D20" s="59"/>
      <c r="E20" s="48"/>
      <c r="F20" s="71"/>
      <c r="G20" s="72"/>
      <c r="H20" s="72"/>
      <c r="I20" s="72"/>
      <c r="J20" s="73"/>
      <c r="K20" s="4">
        <f t="shared" si="0"/>
        <v>0</v>
      </c>
      <c r="L20" s="4">
        <f t="shared" si="1"/>
        <v>0</v>
      </c>
      <c r="N20" s="13"/>
      <c r="O20" s="14"/>
      <c r="P20" s="13"/>
      <c r="Q20" s="13"/>
    </row>
    <row r="21" spans="1:17" s="11" customFormat="1" ht="20.25" customHeight="1">
      <c r="A21" s="12">
        <v>5</v>
      </c>
      <c r="B21" s="75" t="s">
        <v>64</v>
      </c>
      <c r="C21" s="76"/>
      <c r="D21" s="77"/>
      <c r="E21" s="47">
        <v>4810850000701</v>
      </c>
      <c r="F21" s="12" t="s">
        <v>56</v>
      </c>
      <c r="G21" s="12" t="s">
        <v>4</v>
      </c>
      <c r="H21" s="12">
        <v>53771</v>
      </c>
      <c r="I21" s="12">
        <f t="shared" si="2"/>
        <v>55384</v>
      </c>
      <c r="J21" s="12" t="s">
        <v>34</v>
      </c>
      <c r="K21" s="4">
        <f t="shared" si="0"/>
        <v>25.06806526806527</v>
      </c>
      <c r="L21" s="4">
        <f t="shared" si="1"/>
        <v>25.82004662004662</v>
      </c>
      <c r="N21" s="13"/>
      <c r="O21" s="14"/>
      <c r="P21" s="13"/>
      <c r="Q21" s="13"/>
    </row>
    <row r="22" spans="1:17" s="11" customFormat="1" ht="20.25" customHeight="1">
      <c r="A22" s="12">
        <v>6</v>
      </c>
      <c r="B22" s="75" t="s">
        <v>29</v>
      </c>
      <c r="C22" s="76"/>
      <c r="D22" s="77"/>
      <c r="E22" s="47">
        <v>4810850000725</v>
      </c>
      <c r="F22" s="12" t="s">
        <v>20</v>
      </c>
      <c r="G22" s="12" t="s">
        <v>4</v>
      </c>
      <c r="H22" s="12">
        <v>57127</v>
      </c>
      <c r="I22" s="12">
        <f t="shared" si="2"/>
        <v>58841</v>
      </c>
      <c r="J22" s="12" t="s">
        <v>34</v>
      </c>
      <c r="K22" s="4">
        <f t="shared" si="0"/>
        <v>26.632634032634034</v>
      </c>
      <c r="L22" s="4">
        <f t="shared" si="1"/>
        <v>27.431701631701632</v>
      </c>
      <c r="N22" s="13"/>
      <c r="O22" s="14"/>
      <c r="P22" s="13"/>
      <c r="Q22" s="13"/>
    </row>
    <row r="23" spans="1:17" s="11" customFormat="1" ht="20.25" customHeight="1">
      <c r="A23" s="12">
        <v>7</v>
      </c>
      <c r="B23" s="15" t="s">
        <v>28</v>
      </c>
      <c r="C23" s="16"/>
      <c r="D23" s="17"/>
      <c r="E23" s="47">
        <v>4810850000909</v>
      </c>
      <c r="F23" s="12" t="s">
        <v>14</v>
      </c>
      <c r="G23" s="12" t="s">
        <v>4</v>
      </c>
      <c r="H23" s="12">
        <v>56090</v>
      </c>
      <c r="I23" s="12">
        <f t="shared" si="2"/>
        <v>57773</v>
      </c>
      <c r="J23" s="18" t="s">
        <v>30</v>
      </c>
      <c r="K23" s="4">
        <f t="shared" si="0"/>
        <v>26.149184149184148</v>
      </c>
      <c r="L23" s="4">
        <f t="shared" si="1"/>
        <v>26.933799533799533</v>
      </c>
      <c r="N23" s="13"/>
      <c r="O23" s="14"/>
      <c r="P23" s="13"/>
      <c r="Q23" s="13"/>
    </row>
    <row r="24" spans="1:17" s="11" customFormat="1" ht="20.25" customHeight="1">
      <c r="A24" s="12">
        <v>8</v>
      </c>
      <c r="B24" s="15" t="s">
        <v>27</v>
      </c>
      <c r="C24" s="16"/>
      <c r="D24" s="17"/>
      <c r="E24" s="47">
        <v>4810850000893</v>
      </c>
      <c r="F24" s="12" t="s">
        <v>14</v>
      </c>
      <c r="G24" s="12" t="s">
        <v>4</v>
      </c>
      <c r="H24" s="12">
        <v>56090</v>
      </c>
      <c r="I24" s="12">
        <f t="shared" si="2"/>
        <v>57773</v>
      </c>
      <c r="J24" s="18" t="s">
        <v>30</v>
      </c>
      <c r="K24" s="4">
        <f t="shared" si="0"/>
        <v>26.149184149184148</v>
      </c>
      <c r="L24" s="4">
        <f t="shared" si="1"/>
        <v>26.933799533799533</v>
      </c>
      <c r="N24" s="13"/>
      <c r="O24" s="14"/>
      <c r="P24" s="13"/>
      <c r="Q24" s="13"/>
    </row>
    <row r="25" spans="1:17" s="11" customFormat="1" ht="20.25" customHeight="1">
      <c r="A25" s="12">
        <v>9</v>
      </c>
      <c r="B25" s="75" t="s">
        <v>26</v>
      </c>
      <c r="C25" s="76"/>
      <c r="D25" s="77"/>
      <c r="E25" s="47">
        <v>4810850000749</v>
      </c>
      <c r="F25" s="12" t="s">
        <v>39</v>
      </c>
      <c r="G25" s="12" t="s">
        <v>4</v>
      </c>
      <c r="H25" s="12">
        <v>38150</v>
      </c>
      <c r="I25" s="12">
        <f t="shared" si="2"/>
        <v>39295</v>
      </c>
      <c r="J25" s="12" t="s">
        <v>10</v>
      </c>
      <c r="K25" s="4">
        <f t="shared" si="0"/>
        <v>17.785547785547784</v>
      </c>
      <c r="L25" s="4">
        <f t="shared" si="1"/>
        <v>18.31934731934732</v>
      </c>
      <c r="N25" s="13"/>
      <c r="O25" s="14"/>
      <c r="P25" s="13"/>
      <c r="Q25" s="13"/>
    </row>
    <row r="26" spans="1:17" s="11" customFormat="1" ht="20.25" customHeight="1">
      <c r="A26" s="12">
        <v>10</v>
      </c>
      <c r="B26" s="75" t="s">
        <v>25</v>
      </c>
      <c r="C26" s="76"/>
      <c r="D26" s="77"/>
      <c r="E26" s="47">
        <v>4810850000756</v>
      </c>
      <c r="F26" s="12" t="s">
        <v>39</v>
      </c>
      <c r="G26" s="12" t="s">
        <v>4</v>
      </c>
      <c r="H26" s="12">
        <v>53904</v>
      </c>
      <c r="I26" s="12">
        <f t="shared" si="2"/>
        <v>55521</v>
      </c>
      <c r="J26" s="12" t="s">
        <v>10</v>
      </c>
      <c r="K26" s="4">
        <f t="shared" si="0"/>
        <v>25.13006993006993</v>
      </c>
      <c r="L26" s="4">
        <f t="shared" si="1"/>
        <v>25.883916083916084</v>
      </c>
      <c r="N26" s="13"/>
      <c r="O26" s="14"/>
      <c r="P26" s="13"/>
      <c r="Q26" s="13"/>
    </row>
    <row r="27" spans="1:17" s="11" customFormat="1" ht="20.25" customHeight="1">
      <c r="A27" s="12">
        <v>11</v>
      </c>
      <c r="B27" s="75" t="s">
        <v>24</v>
      </c>
      <c r="C27" s="76"/>
      <c r="D27" s="77"/>
      <c r="E27" s="47">
        <v>4810850000862</v>
      </c>
      <c r="F27" s="12" t="s">
        <v>20</v>
      </c>
      <c r="G27" s="12" t="s">
        <v>4</v>
      </c>
      <c r="H27" s="12">
        <v>50720</v>
      </c>
      <c r="I27" s="12">
        <f t="shared" si="2"/>
        <v>52242</v>
      </c>
      <c r="J27" s="12" t="s">
        <v>10</v>
      </c>
      <c r="K27" s="4">
        <f t="shared" si="0"/>
        <v>23.645687645687644</v>
      </c>
      <c r="L27" s="4">
        <f t="shared" si="1"/>
        <v>24.355244755244755</v>
      </c>
      <c r="N27" s="13"/>
      <c r="O27" s="14"/>
      <c r="P27" s="13"/>
      <c r="Q27" s="13"/>
    </row>
    <row r="28" spans="1:17" s="11" customFormat="1" ht="20.25" customHeight="1">
      <c r="A28" s="12">
        <v>12</v>
      </c>
      <c r="B28" s="40" t="s">
        <v>23</v>
      </c>
      <c r="C28" s="40"/>
      <c r="D28" s="41"/>
      <c r="E28" s="50">
        <v>4810850001029</v>
      </c>
      <c r="F28" s="12" t="s">
        <v>17</v>
      </c>
      <c r="G28" s="12" t="s">
        <v>4</v>
      </c>
      <c r="H28" s="12">
        <v>38578</v>
      </c>
      <c r="I28" s="12">
        <f t="shared" si="2"/>
        <v>39735</v>
      </c>
      <c r="J28" s="12" t="s">
        <v>10</v>
      </c>
      <c r="K28" s="4">
        <f t="shared" si="0"/>
        <v>17.985081585081584</v>
      </c>
      <c r="L28" s="4">
        <f t="shared" si="1"/>
        <v>18.524475524475523</v>
      </c>
      <c r="N28" s="13"/>
      <c r="O28" s="14"/>
      <c r="P28" s="13"/>
      <c r="Q28" s="13"/>
    </row>
    <row r="29" spans="1:17" s="11" customFormat="1" ht="20.25" customHeight="1">
      <c r="A29" s="12">
        <v>13</v>
      </c>
      <c r="B29" s="75" t="s">
        <v>87</v>
      </c>
      <c r="C29" s="76"/>
      <c r="D29" s="77"/>
      <c r="E29" s="47">
        <v>4810850000985</v>
      </c>
      <c r="F29" s="12" t="s">
        <v>17</v>
      </c>
      <c r="G29" s="12" t="s">
        <v>4</v>
      </c>
      <c r="H29" s="12">
        <v>49756</v>
      </c>
      <c r="I29" s="12">
        <f t="shared" si="2"/>
        <v>51249</v>
      </c>
      <c r="J29" s="12" t="s">
        <v>10</v>
      </c>
      <c r="K29" s="4">
        <f t="shared" si="0"/>
        <v>23.196270396270396</v>
      </c>
      <c r="L29" s="4">
        <f t="shared" si="1"/>
        <v>23.892307692307693</v>
      </c>
      <c r="N29" s="13"/>
      <c r="O29" s="14"/>
      <c r="P29" s="13"/>
      <c r="Q29" s="13"/>
    </row>
    <row r="30" spans="1:17" s="11" customFormat="1" ht="20.25" customHeight="1">
      <c r="A30" s="12">
        <v>14</v>
      </c>
      <c r="B30" s="75" t="s">
        <v>22</v>
      </c>
      <c r="C30" s="76"/>
      <c r="D30" s="77"/>
      <c r="E30" s="47">
        <v>4810850000992</v>
      </c>
      <c r="F30" s="12" t="s">
        <v>17</v>
      </c>
      <c r="G30" s="12" t="s">
        <v>4</v>
      </c>
      <c r="H30" s="12">
        <v>50500</v>
      </c>
      <c r="I30" s="12">
        <f t="shared" si="2"/>
        <v>52015</v>
      </c>
      <c r="J30" s="12" t="s">
        <v>19</v>
      </c>
      <c r="K30" s="4">
        <f t="shared" si="0"/>
        <v>23.543123543123542</v>
      </c>
      <c r="L30" s="4">
        <f t="shared" si="1"/>
        <v>24.24941724941725</v>
      </c>
      <c r="N30" s="13"/>
      <c r="O30" s="14"/>
      <c r="P30" s="13"/>
      <c r="Q30" s="13"/>
    </row>
    <row r="31" spans="1:17" s="11" customFormat="1" ht="20.25" customHeight="1">
      <c r="A31" s="12">
        <v>15</v>
      </c>
      <c r="B31" s="75" t="s">
        <v>42</v>
      </c>
      <c r="C31" s="76"/>
      <c r="D31" s="77"/>
      <c r="E31" s="47">
        <v>4810850001241</v>
      </c>
      <c r="F31" s="12" t="s">
        <v>39</v>
      </c>
      <c r="G31" s="12" t="s">
        <v>4</v>
      </c>
      <c r="H31" s="12">
        <v>42023</v>
      </c>
      <c r="I31" s="12">
        <f t="shared" si="2"/>
        <v>43284</v>
      </c>
      <c r="J31" s="12" t="s">
        <v>19</v>
      </c>
      <c r="K31" s="4">
        <f t="shared" si="0"/>
        <v>19.59114219114219</v>
      </c>
      <c r="L31" s="4">
        <f t="shared" si="1"/>
        <v>20.17902097902098</v>
      </c>
      <c r="N31" s="13"/>
      <c r="O31" s="14"/>
      <c r="P31" s="13"/>
      <c r="Q31" s="13"/>
    </row>
    <row r="32" spans="1:17" s="11" customFormat="1" ht="20.25" customHeight="1">
      <c r="A32" s="12">
        <v>16</v>
      </c>
      <c r="B32" s="75" t="s">
        <v>48</v>
      </c>
      <c r="C32" s="76"/>
      <c r="D32" s="77"/>
      <c r="E32" s="47">
        <v>4810850001296</v>
      </c>
      <c r="F32" s="12" t="s">
        <v>84</v>
      </c>
      <c r="G32" s="12" t="s">
        <v>4</v>
      </c>
      <c r="H32" s="12">
        <v>60600</v>
      </c>
      <c r="I32" s="12">
        <f t="shared" si="2"/>
        <v>62418</v>
      </c>
      <c r="J32" s="12" t="s">
        <v>19</v>
      </c>
      <c r="K32" s="4">
        <f t="shared" si="0"/>
        <v>28.251748251748253</v>
      </c>
      <c r="L32" s="4">
        <f t="shared" si="1"/>
        <v>29.0993006993007</v>
      </c>
      <c r="N32" s="13"/>
      <c r="O32" s="14"/>
      <c r="P32" s="13"/>
      <c r="Q32" s="13"/>
    </row>
    <row r="33" spans="1:17" s="11" customFormat="1" ht="20.25" customHeight="1">
      <c r="A33" s="12">
        <v>17</v>
      </c>
      <c r="B33" s="75" t="s">
        <v>50</v>
      </c>
      <c r="C33" s="76"/>
      <c r="D33" s="77"/>
      <c r="E33" s="47">
        <v>4810850001203</v>
      </c>
      <c r="F33" s="12" t="s">
        <v>51</v>
      </c>
      <c r="G33" s="12" t="s">
        <v>4</v>
      </c>
      <c r="H33" s="12">
        <v>64487</v>
      </c>
      <c r="I33" s="12">
        <f t="shared" si="2"/>
        <v>66422</v>
      </c>
      <c r="J33" s="12" t="s">
        <v>19</v>
      </c>
      <c r="K33" s="4">
        <f t="shared" si="0"/>
        <v>30.063869463869462</v>
      </c>
      <c r="L33" s="4">
        <f t="shared" si="1"/>
        <v>30.965967365967366</v>
      </c>
      <c r="N33" s="13"/>
      <c r="O33" s="14"/>
      <c r="P33" s="13"/>
      <c r="Q33" s="13"/>
    </row>
    <row r="34" spans="1:17" s="11" customFormat="1" ht="20.25" customHeight="1">
      <c r="A34" s="12">
        <v>18</v>
      </c>
      <c r="B34" s="75" t="s">
        <v>86</v>
      </c>
      <c r="C34" s="76"/>
      <c r="D34" s="77"/>
      <c r="E34" s="47">
        <v>4810850001524</v>
      </c>
      <c r="F34" s="12" t="s">
        <v>51</v>
      </c>
      <c r="G34" s="12" t="s">
        <v>4</v>
      </c>
      <c r="H34" s="12">
        <v>57922</v>
      </c>
      <c r="I34" s="12">
        <f t="shared" si="2"/>
        <v>59660</v>
      </c>
      <c r="J34" s="12" t="s">
        <v>19</v>
      </c>
      <c r="K34" s="4"/>
      <c r="L34" s="4"/>
      <c r="N34" s="13"/>
      <c r="O34" s="14"/>
      <c r="P34" s="13"/>
      <c r="Q34" s="13"/>
    </row>
    <row r="35" spans="1:17" s="11" customFormat="1" ht="20.25" customHeight="1">
      <c r="A35" s="12">
        <v>19</v>
      </c>
      <c r="B35" s="75" t="s">
        <v>90</v>
      </c>
      <c r="C35" s="76"/>
      <c r="D35" s="77"/>
      <c r="E35" s="47">
        <v>4810850001531</v>
      </c>
      <c r="F35" s="12" t="s">
        <v>51</v>
      </c>
      <c r="G35" s="12" t="s">
        <v>4</v>
      </c>
      <c r="H35" s="12">
        <v>57922</v>
      </c>
      <c r="I35" s="12">
        <f t="shared" si="2"/>
        <v>59660</v>
      </c>
      <c r="J35" s="12" t="s">
        <v>19</v>
      </c>
      <c r="K35" s="4">
        <f t="shared" si="0"/>
        <v>27.003263403263404</v>
      </c>
      <c r="L35" s="4">
        <f t="shared" si="1"/>
        <v>27.813519813519815</v>
      </c>
      <c r="N35" s="13"/>
      <c r="O35" s="14"/>
      <c r="P35" s="13"/>
      <c r="Q35" s="13"/>
    </row>
    <row r="36" spans="1:17" s="11" customFormat="1" ht="37.5" customHeight="1">
      <c r="A36" s="12"/>
      <c r="B36" s="57" t="s">
        <v>36</v>
      </c>
      <c r="C36" s="58"/>
      <c r="D36" s="59"/>
      <c r="E36" s="48"/>
      <c r="F36" s="71"/>
      <c r="G36" s="72"/>
      <c r="H36" s="72"/>
      <c r="I36" s="72"/>
      <c r="J36" s="73"/>
      <c r="K36" s="4"/>
      <c r="L36" s="4"/>
      <c r="N36" s="13"/>
      <c r="O36" s="14"/>
      <c r="P36" s="13"/>
      <c r="Q36" s="13"/>
    </row>
    <row r="37" spans="1:17" s="11" customFormat="1" ht="20.25" customHeight="1">
      <c r="A37" s="12">
        <v>20</v>
      </c>
      <c r="B37" s="19" t="s">
        <v>70</v>
      </c>
      <c r="C37" s="22"/>
      <c r="D37" s="23"/>
      <c r="E37" s="47">
        <v>4810850000787</v>
      </c>
      <c r="F37" s="12" t="s">
        <v>35</v>
      </c>
      <c r="G37" s="12" t="s">
        <v>15</v>
      </c>
      <c r="H37" s="12">
        <v>3708</v>
      </c>
      <c r="I37" s="12">
        <f>ROUND(H37*1.03,0)</f>
        <v>3819</v>
      </c>
      <c r="J37" s="12" t="s">
        <v>18</v>
      </c>
      <c r="K37" s="4"/>
      <c r="L37" s="4"/>
      <c r="N37" s="13"/>
      <c r="O37" s="14"/>
      <c r="P37" s="13"/>
      <c r="Q37" s="13"/>
    </row>
    <row r="38" spans="1:17" s="11" customFormat="1" ht="20.25" customHeight="1">
      <c r="A38" s="12">
        <v>21</v>
      </c>
      <c r="B38" s="19" t="s">
        <v>71</v>
      </c>
      <c r="C38" s="20"/>
      <c r="D38" s="21"/>
      <c r="E38" s="47">
        <v>4810850000770</v>
      </c>
      <c r="F38" s="12" t="s">
        <v>38</v>
      </c>
      <c r="G38" s="12" t="s">
        <v>15</v>
      </c>
      <c r="H38" s="12">
        <v>3911</v>
      </c>
      <c r="I38" s="12">
        <f aca="true" t="shared" si="3" ref="I38:I59">ROUND(H38*1.03,0)</f>
        <v>4028</v>
      </c>
      <c r="J38" s="12" t="s">
        <v>18</v>
      </c>
      <c r="K38" s="4"/>
      <c r="L38" s="4"/>
      <c r="N38" s="13"/>
      <c r="O38" s="14"/>
      <c r="P38" s="13"/>
      <c r="Q38" s="13"/>
    </row>
    <row r="39" spans="1:17" s="11" customFormat="1" ht="20.25" customHeight="1">
      <c r="A39" s="12">
        <v>22</v>
      </c>
      <c r="B39" s="19" t="s">
        <v>72</v>
      </c>
      <c r="C39" s="20"/>
      <c r="D39" s="21"/>
      <c r="E39" s="47">
        <v>4810850000763</v>
      </c>
      <c r="F39" s="12" t="s">
        <v>35</v>
      </c>
      <c r="G39" s="12" t="s">
        <v>15</v>
      </c>
      <c r="H39" s="12">
        <v>3477</v>
      </c>
      <c r="I39" s="12">
        <f t="shared" si="3"/>
        <v>3581</v>
      </c>
      <c r="J39" s="12" t="s">
        <v>18</v>
      </c>
      <c r="K39" s="4"/>
      <c r="L39" s="4"/>
      <c r="N39" s="13"/>
      <c r="O39" s="14"/>
      <c r="P39" s="13"/>
      <c r="Q39" s="13"/>
    </row>
    <row r="40" spans="1:17" s="11" customFormat="1" ht="20.25" customHeight="1">
      <c r="A40" s="12">
        <v>23</v>
      </c>
      <c r="B40" s="68" t="s">
        <v>69</v>
      </c>
      <c r="C40" s="78"/>
      <c r="D40" s="79"/>
      <c r="E40" s="47">
        <v>4810850000930</v>
      </c>
      <c r="F40" s="12" t="s">
        <v>35</v>
      </c>
      <c r="G40" s="12" t="s">
        <v>15</v>
      </c>
      <c r="H40" s="12">
        <v>3976</v>
      </c>
      <c r="I40" s="12">
        <f t="shared" si="3"/>
        <v>4095</v>
      </c>
      <c r="J40" s="12" t="s">
        <v>18</v>
      </c>
      <c r="K40" s="4"/>
      <c r="L40" s="4"/>
      <c r="N40" s="13"/>
      <c r="O40" s="14"/>
      <c r="P40" s="13"/>
      <c r="Q40" s="13"/>
    </row>
    <row r="41" spans="1:17" s="11" customFormat="1" ht="20.25" customHeight="1">
      <c r="A41" s="12">
        <v>24</v>
      </c>
      <c r="B41" s="19" t="s">
        <v>73</v>
      </c>
      <c r="C41" s="20"/>
      <c r="D41" s="21"/>
      <c r="E41" s="47">
        <v>4810850000947</v>
      </c>
      <c r="F41" s="12" t="s">
        <v>35</v>
      </c>
      <c r="G41" s="12" t="s">
        <v>15</v>
      </c>
      <c r="H41" s="12">
        <v>2786</v>
      </c>
      <c r="I41" s="12">
        <f t="shared" si="3"/>
        <v>2870</v>
      </c>
      <c r="J41" s="12" t="s">
        <v>18</v>
      </c>
      <c r="K41" s="4"/>
      <c r="L41" s="4"/>
      <c r="N41" s="13"/>
      <c r="O41" s="14"/>
      <c r="P41" s="13"/>
      <c r="Q41" s="13"/>
    </row>
    <row r="42" spans="1:17" s="11" customFormat="1" ht="20.25" customHeight="1">
      <c r="A42" s="12">
        <v>25</v>
      </c>
      <c r="B42" s="68" t="s">
        <v>74</v>
      </c>
      <c r="C42" s="78"/>
      <c r="D42" s="79"/>
      <c r="E42" s="47">
        <v>4810850000893</v>
      </c>
      <c r="F42" s="12" t="s">
        <v>35</v>
      </c>
      <c r="G42" s="12" t="s">
        <v>15</v>
      </c>
      <c r="H42" s="12">
        <v>3805</v>
      </c>
      <c r="I42" s="12">
        <f t="shared" si="3"/>
        <v>3919</v>
      </c>
      <c r="J42" s="12" t="s">
        <v>18</v>
      </c>
      <c r="K42" s="4"/>
      <c r="L42" s="4"/>
      <c r="N42" s="13"/>
      <c r="O42" s="14"/>
      <c r="P42" s="13"/>
      <c r="Q42" s="13"/>
    </row>
    <row r="43" spans="1:17" s="11" customFormat="1" ht="20.25" customHeight="1">
      <c r="A43" s="12">
        <v>26</v>
      </c>
      <c r="B43" s="68" t="s">
        <v>75</v>
      </c>
      <c r="C43" s="69"/>
      <c r="D43" s="70"/>
      <c r="E43" s="47">
        <v>4810850001395</v>
      </c>
      <c r="F43" s="12" t="s">
        <v>35</v>
      </c>
      <c r="G43" s="12" t="s">
        <v>15</v>
      </c>
      <c r="H43" s="12">
        <v>3858</v>
      </c>
      <c r="I43" s="12">
        <f t="shared" si="3"/>
        <v>3974</v>
      </c>
      <c r="J43" s="12" t="s">
        <v>18</v>
      </c>
      <c r="K43" s="4"/>
      <c r="L43" s="4"/>
      <c r="N43" s="13"/>
      <c r="O43" s="14"/>
      <c r="P43" s="13"/>
      <c r="Q43" s="13"/>
    </row>
    <row r="44" spans="1:17" s="11" customFormat="1" ht="20.25" customHeight="1">
      <c r="A44" s="12">
        <v>27</v>
      </c>
      <c r="B44" s="68" t="s">
        <v>68</v>
      </c>
      <c r="C44" s="78"/>
      <c r="D44" s="79"/>
      <c r="E44" s="47">
        <v>4810850001401</v>
      </c>
      <c r="F44" s="12" t="s">
        <v>8</v>
      </c>
      <c r="G44" s="12" t="s">
        <v>15</v>
      </c>
      <c r="H44" s="12">
        <v>4050</v>
      </c>
      <c r="I44" s="12">
        <f t="shared" si="3"/>
        <v>4172</v>
      </c>
      <c r="J44" s="12" t="s">
        <v>18</v>
      </c>
      <c r="K44" s="4"/>
      <c r="L44" s="4"/>
      <c r="N44" s="13"/>
      <c r="O44" s="14"/>
      <c r="P44" s="13"/>
      <c r="Q44" s="13"/>
    </row>
    <row r="45" spans="1:17" s="11" customFormat="1" ht="27.75" customHeight="1">
      <c r="A45" s="12"/>
      <c r="B45" s="57" t="s">
        <v>40</v>
      </c>
      <c r="C45" s="58"/>
      <c r="D45" s="59"/>
      <c r="E45" s="48"/>
      <c r="F45" s="71"/>
      <c r="G45" s="72"/>
      <c r="H45" s="72"/>
      <c r="I45" s="72"/>
      <c r="J45" s="73"/>
      <c r="K45" s="4"/>
      <c r="L45" s="4"/>
      <c r="N45" s="13"/>
      <c r="O45" s="14"/>
      <c r="P45" s="13"/>
      <c r="Q45" s="13"/>
    </row>
    <row r="46" spans="1:17" s="11" customFormat="1" ht="64.5" customHeight="1">
      <c r="A46" s="12">
        <v>28</v>
      </c>
      <c r="B46" s="68" t="s">
        <v>76</v>
      </c>
      <c r="C46" s="69"/>
      <c r="D46" s="70"/>
      <c r="E46" s="46">
        <v>4810850001081</v>
      </c>
      <c r="F46" s="12" t="s">
        <v>35</v>
      </c>
      <c r="G46" s="12" t="s">
        <v>15</v>
      </c>
      <c r="H46" s="12">
        <v>3423</v>
      </c>
      <c r="I46" s="12">
        <f t="shared" si="3"/>
        <v>3526</v>
      </c>
      <c r="J46" s="12" t="s">
        <v>41</v>
      </c>
      <c r="K46" s="4"/>
      <c r="L46" s="4"/>
      <c r="N46" s="13"/>
      <c r="O46" s="14"/>
      <c r="P46" s="13"/>
      <c r="Q46" s="13"/>
    </row>
    <row r="47" spans="1:17" s="11" customFormat="1" ht="59.25" customHeight="1">
      <c r="A47" s="12">
        <v>29</v>
      </c>
      <c r="B47" s="68" t="s">
        <v>77</v>
      </c>
      <c r="C47" s="69"/>
      <c r="D47" s="70"/>
      <c r="E47" s="46">
        <v>4810850001135</v>
      </c>
      <c r="F47" s="12" t="s">
        <v>35</v>
      </c>
      <c r="G47" s="12" t="s">
        <v>15</v>
      </c>
      <c r="H47" s="12">
        <v>3525</v>
      </c>
      <c r="I47" s="12">
        <f t="shared" si="3"/>
        <v>3631</v>
      </c>
      <c r="J47" s="12" t="s">
        <v>41</v>
      </c>
      <c r="K47" s="4"/>
      <c r="L47" s="4"/>
      <c r="N47" s="13"/>
      <c r="O47" s="14"/>
      <c r="P47" s="13"/>
      <c r="Q47" s="13"/>
    </row>
    <row r="48" spans="1:17" s="11" customFormat="1" ht="39" customHeight="1">
      <c r="A48" s="12">
        <v>30</v>
      </c>
      <c r="B48" s="68" t="s">
        <v>78</v>
      </c>
      <c r="C48" s="69"/>
      <c r="D48" s="70"/>
      <c r="E48" s="46">
        <v>4810850001227</v>
      </c>
      <c r="F48" s="12" t="s">
        <v>35</v>
      </c>
      <c r="G48" s="12" t="s">
        <v>15</v>
      </c>
      <c r="H48" s="12">
        <v>3525</v>
      </c>
      <c r="I48" s="12">
        <f t="shared" si="3"/>
        <v>3631</v>
      </c>
      <c r="J48" s="12" t="s">
        <v>41</v>
      </c>
      <c r="K48" s="4"/>
      <c r="L48" s="4"/>
      <c r="N48" s="13"/>
      <c r="O48" s="14"/>
      <c r="P48" s="13"/>
      <c r="Q48" s="13"/>
    </row>
    <row r="49" spans="1:17" s="11" customFormat="1" ht="42.75" customHeight="1">
      <c r="A49" s="12">
        <v>31</v>
      </c>
      <c r="B49" s="68" t="s">
        <v>79</v>
      </c>
      <c r="C49" s="69"/>
      <c r="D49" s="70"/>
      <c r="E49" s="46">
        <v>4810850001234</v>
      </c>
      <c r="F49" s="12" t="s">
        <v>35</v>
      </c>
      <c r="G49" s="12" t="s">
        <v>15</v>
      </c>
      <c r="H49" s="12">
        <v>3434</v>
      </c>
      <c r="I49" s="12">
        <f t="shared" si="3"/>
        <v>3537</v>
      </c>
      <c r="J49" s="12" t="s">
        <v>41</v>
      </c>
      <c r="K49" s="4"/>
      <c r="L49" s="4"/>
      <c r="N49" s="13"/>
      <c r="O49" s="14"/>
      <c r="P49" s="13"/>
      <c r="Q49" s="13"/>
    </row>
    <row r="50" spans="1:17" s="11" customFormat="1" ht="44.25" customHeight="1">
      <c r="A50" s="12">
        <v>32</v>
      </c>
      <c r="B50" s="68" t="s">
        <v>80</v>
      </c>
      <c r="C50" s="69"/>
      <c r="D50" s="70"/>
      <c r="E50" s="46">
        <v>4810850001128</v>
      </c>
      <c r="F50" s="12" t="s">
        <v>35</v>
      </c>
      <c r="G50" s="12" t="s">
        <v>15</v>
      </c>
      <c r="H50" s="12">
        <v>3536</v>
      </c>
      <c r="I50" s="12">
        <f t="shared" si="3"/>
        <v>3642</v>
      </c>
      <c r="J50" s="12" t="s">
        <v>41</v>
      </c>
      <c r="K50" s="4"/>
      <c r="L50" s="4"/>
      <c r="N50" s="13"/>
      <c r="O50" s="14"/>
      <c r="P50" s="13"/>
      <c r="Q50" s="13"/>
    </row>
    <row r="51" spans="1:17" s="11" customFormat="1" ht="30" customHeight="1">
      <c r="A51" s="24"/>
      <c r="B51" s="57" t="s">
        <v>37</v>
      </c>
      <c r="C51" s="58"/>
      <c r="D51" s="59"/>
      <c r="E51" s="48"/>
      <c r="F51" s="71"/>
      <c r="G51" s="72"/>
      <c r="H51" s="72"/>
      <c r="I51" s="72"/>
      <c r="J51" s="73"/>
      <c r="K51" s="4"/>
      <c r="L51" s="4"/>
      <c r="N51" s="13"/>
      <c r="O51" s="14"/>
      <c r="P51" s="13"/>
      <c r="Q51" s="13"/>
    </row>
    <row r="52" spans="1:17" s="11" customFormat="1" ht="43.5" customHeight="1">
      <c r="A52" s="12">
        <v>33</v>
      </c>
      <c r="B52" s="68" t="s">
        <v>66</v>
      </c>
      <c r="C52" s="69"/>
      <c r="D52" s="70"/>
      <c r="E52" s="46">
        <v>4810850000817</v>
      </c>
      <c r="F52" s="12" t="s">
        <v>35</v>
      </c>
      <c r="G52" s="12" t="s">
        <v>4</v>
      </c>
      <c r="H52" s="12">
        <v>35031</v>
      </c>
      <c r="I52" s="12">
        <f t="shared" si="3"/>
        <v>36082</v>
      </c>
      <c r="J52" s="12" t="s">
        <v>43</v>
      </c>
      <c r="K52" s="4"/>
      <c r="L52" s="4"/>
      <c r="N52" s="13"/>
      <c r="O52" s="14"/>
      <c r="P52" s="13"/>
      <c r="Q52" s="13"/>
    </row>
    <row r="53" spans="1:17" s="11" customFormat="1" ht="20.25" customHeight="1">
      <c r="A53" s="12">
        <v>34</v>
      </c>
      <c r="B53" s="19" t="s">
        <v>65</v>
      </c>
      <c r="C53" s="20"/>
      <c r="D53" s="21"/>
      <c r="E53" s="46">
        <v>4810850000824</v>
      </c>
      <c r="F53" s="12" t="s">
        <v>35</v>
      </c>
      <c r="G53" s="12" t="s">
        <v>4</v>
      </c>
      <c r="H53" s="12">
        <v>34094</v>
      </c>
      <c r="I53" s="12">
        <f t="shared" si="3"/>
        <v>35117</v>
      </c>
      <c r="J53" s="12" t="s">
        <v>43</v>
      </c>
      <c r="K53" s="4"/>
      <c r="L53" s="4"/>
      <c r="N53" s="13"/>
      <c r="O53" s="14"/>
      <c r="P53" s="13"/>
      <c r="Q53" s="13"/>
    </row>
    <row r="54" spans="1:17" s="11" customFormat="1" ht="20.25" customHeight="1">
      <c r="A54" s="12">
        <v>35</v>
      </c>
      <c r="B54" s="19" t="s">
        <v>67</v>
      </c>
      <c r="C54" s="20"/>
      <c r="D54" s="21"/>
      <c r="E54" s="46">
        <v>4810850000800</v>
      </c>
      <c r="F54" s="12" t="s">
        <v>38</v>
      </c>
      <c r="G54" s="12" t="s">
        <v>4</v>
      </c>
      <c r="H54" s="12">
        <v>28586</v>
      </c>
      <c r="I54" s="12">
        <f t="shared" si="3"/>
        <v>29444</v>
      </c>
      <c r="J54" s="12" t="s">
        <v>43</v>
      </c>
      <c r="K54" s="4"/>
      <c r="L54" s="4"/>
      <c r="N54" s="13"/>
      <c r="O54" s="14"/>
      <c r="P54" s="13"/>
      <c r="Q54" s="13"/>
    </row>
    <row r="55" spans="1:17" s="11" customFormat="1" ht="20.25" customHeight="1">
      <c r="A55" s="12">
        <v>36</v>
      </c>
      <c r="B55" s="68" t="s">
        <v>58</v>
      </c>
      <c r="C55" s="69"/>
      <c r="D55" s="70"/>
      <c r="E55" s="46">
        <v>4810850001197</v>
      </c>
      <c r="F55" s="12" t="s">
        <v>38</v>
      </c>
      <c r="G55" s="12" t="s">
        <v>4</v>
      </c>
      <c r="H55" s="12">
        <v>31848</v>
      </c>
      <c r="I55" s="12">
        <f t="shared" si="3"/>
        <v>32803</v>
      </c>
      <c r="J55" s="12" t="s">
        <v>43</v>
      </c>
      <c r="K55" s="4"/>
      <c r="L55" s="4"/>
      <c r="N55" s="13"/>
      <c r="O55" s="14"/>
      <c r="P55" s="13"/>
      <c r="Q55" s="13"/>
    </row>
    <row r="56" spans="1:17" s="11" customFormat="1" ht="20.25" customHeight="1">
      <c r="A56" s="12">
        <v>37</v>
      </c>
      <c r="B56" s="68" t="s">
        <v>57</v>
      </c>
      <c r="C56" s="69"/>
      <c r="D56" s="70"/>
      <c r="E56" s="46">
        <v>4810850001180</v>
      </c>
      <c r="F56" s="12" t="s">
        <v>38</v>
      </c>
      <c r="G56" s="12" t="s">
        <v>4</v>
      </c>
      <c r="H56" s="12">
        <v>31425</v>
      </c>
      <c r="I56" s="12">
        <f t="shared" si="3"/>
        <v>32368</v>
      </c>
      <c r="J56" s="12" t="s">
        <v>43</v>
      </c>
      <c r="K56" s="4"/>
      <c r="L56" s="4"/>
      <c r="N56" s="13"/>
      <c r="O56" s="14"/>
      <c r="P56" s="13"/>
      <c r="Q56" s="13"/>
    </row>
    <row r="57" spans="1:17" s="11" customFormat="1" ht="20.25" customHeight="1">
      <c r="A57" s="12">
        <v>38</v>
      </c>
      <c r="B57" s="68" t="s">
        <v>59</v>
      </c>
      <c r="C57" s="69"/>
      <c r="D57" s="70"/>
      <c r="E57" s="46">
        <v>4810850001432</v>
      </c>
      <c r="F57" s="12" t="s">
        <v>38</v>
      </c>
      <c r="G57" s="12" t="s">
        <v>4</v>
      </c>
      <c r="H57" s="12">
        <v>40326</v>
      </c>
      <c r="I57" s="12">
        <f t="shared" si="3"/>
        <v>41536</v>
      </c>
      <c r="J57" s="12" t="s">
        <v>43</v>
      </c>
      <c r="K57" s="4"/>
      <c r="L57" s="4"/>
      <c r="N57" s="13"/>
      <c r="O57" s="14"/>
      <c r="P57" s="13"/>
      <c r="Q57" s="13"/>
    </row>
    <row r="58" spans="1:17" s="11" customFormat="1" ht="27.75" customHeight="1">
      <c r="A58" s="12"/>
      <c r="B58" s="81" t="s">
        <v>88</v>
      </c>
      <c r="C58" s="82"/>
      <c r="D58" s="82"/>
      <c r="E58" s="49"/>
      <c r="F58" s="81"/>
      <c r="G58" s="82"/>
      <c r="H58" s="82"/>
      <c r="I58" s="82"/>
      <c r="J58" s="83"/>
      <c r="K58" s="4"/>
      <c r="L58" s="4"/>
      <c r="N58" s="13"/>
      <c r="O58" s="14"/>
      <c r="P58" s="13"/>
      <c r="Q58" s="13"/>
    </row>
    <row r="59" spans="1:17" s="11" customFormat="1" ht="23.25" customHeight="1">
      <c r="A59" s="12">
        <v>39</v>
      </c>
      <c r="B59" s="68" t="s">
        <v>89</v>
      </c>
      <c r="C59" s="69"/>
      <c r="D59" s="70"/>
      <c r="E59" s="46">
        <v>4810850001562</v>
      </c>
      <c r="F59" s="12" t="s">
        <v>85</v>
      </c>
      <c r="G59" s="12" t="s">
        <v>4</v>
      </c>
      <c r="H59" s="12">
        <v>41183</v>
      </c>
      <c r="I59" s="12">
        <f t="shared" si="3"/>
        <v>42418</v>
      </c>
      <c r="J59" s="12" t="s">
        <v>43</v>
      </c>
      <c r="K59" s="4"/>
      <c r="L59" s="4"/>
      <c r="N59" s="13"/>
      <c r="O59" s="14"/>
      <c r="P59" s="13"/>
      <c r="Q59" s="13"/>
    </row>
    <row r="60" spans="1:12" s="11" customFormat="1" ht="29.25" customHeight="1">
      <c r="A60" s="80" t="s">
        <v>49</v>
      </c>
      <c r="B60" s="80"/>
      <c r="C60" s="80"/>
      <c r="D60" s="80"/>
      <c r="E60" s="80"/>
      <c r="F60" s="80"/>
      <c r="G60" s="80"/>
      <c r="H60" s="80"/>
      <c r="I60" s="80"/>
      <c r="J60" s="80"/>
      <c r="K60" s="4"/>
      <c r="L60" s="4"/>
    </row>
    <row r="61" spans="1:12" ht="22.5" customHeight="1">
      <c r="A61" s="25" t="s">
        <v>92</v>
      </c>
      <c r="B61" s="26"/>
      <c r="C61" s="26"/>
      <c r="D61" s="26"/>
      <c r="E61" s="26"/>
      <c r="F61" s="26"/>
      <c r="G61" s="26"/>
      <c r="H61" s="28" t="s">
        <v>93</v>
      </c>
      <c r="I61" s="25"/>
      <c r="J61" s="27"/>
      <c r="K61" s="4"/>
      <c r="L61" s="4"/>
    </row>
    <row r="62" spans="1:12" s="31" customFormat="1" ht="21.75" customHeight="1">
      <c r="A62" s="28" t="s">
        <v>81</v>
      </c>
      <c r="B62" s="29"/>
      <c r="C62" s="26"/>
      <c r="D62" s="26"/>
      <c r="E62" s="26"/>
      <c r="F62" s="26"/>
      <c r="G62" s="26"/>
      <c r="I62" s="26"/>
      <c r="J62" s="30"/>
      <c r="K62" s="4"/>
      <c r="L62" s="4"/>
    </row>
    <row r="63" spans="1:12" ht="30" customHeight="1">
      <c r="A63" s="26"/>
      <c r="B63" s="26" t="s">
        <v>16</v>
      </c>
      <c r="C63" s="26"/>
      <c r="D63" s="26" t="s">
        <v>13</v>
      </c>
      <c r="E63" s="26"/>
      <c r="F63" s="26"/>
      <c r="G63" s="26"/>
      <c r="H63" s="26"/>
      <c r="I63" s="26"/>
      <c r="J63" s="26"/>
      <c r="K63" s="4"/>
      <c r="L63" s="4"/>
    </row>
    <row r="64" spans="1:10" ht="18" customHeight="1">
      <c r="A64" s="32"/>
      <c r="B64" s="33"/>
      <c r="C64" s="34"/>
      <c r="D64" s="35"/>
      <c r="E64" s="35"/>
      <c r="F64" s="35"/>
      <c r="G64" s="32"/>
      <c r="H64" s="32"/>
      <c r="I64" s="32"/>
      <c r="J64" s="32"/>
    </row>
    <row r="65" spans="1:10" ht="18" customHeight="1">
      <c r="A65" s="32"/>
      <c r="B65" s="36"/>
      <c r="C65" s="37"/>
      <c r="D65" s="32"/>
      <c r="E65" s="32"/>
      <c r="F65" s="32"/>
      <c r="G65" s="32"/>
      <c r="H65" s="32"/>
      <c r="I65" s="32"/>
      <c r="J65" s="32"/>
    </row>
    <row r="66" spans="1:10" ht="18" customHeight="1">
      <c r="A66" s="38"/>
      <c r="B66" s="39"/>
      <c r="C66" s="39"/>
      <c r="D66" s="38"/>
      <c r="E66" s="38"/>
      <c r="F66" s="38"/>
      <c r="G66" s="38"/>
      <c r="H66" s="38"/>
      <c r="I66" s="38"/>
      <c r="J66" s="38"/>
    </row>
    <row r="67" spans="1:10" ht="18" customHeight="1">
      <c r="A67" s="38"/>
      <c r="B67" s="39"/>
      <c r="C67" s="39"/>
      <c r="D67" s="38"/>
      <c r="E67" s="38"/>
      <c r="F67" s="38"/>
      <c r="G67" s="38"/>
      <c r="H67" s="38"/>
      <c r="I67" s="38"/>
      <c r="J67" s="38"/>
    </row>
    <row r="68" spans="1:10" ht="18" customHeight="1">
      <c r="A68" s="38"/>
      <c r="B68" s="39"/>
      <c r="C68" s="39"/>
      <c r="D68" s="38"/>
      <c r="E68" s="38"/>
      <c r="F68" s="38"/>
      <c r="G68" s="38"/>
      <c r="H68" s="38"/>
      <c r="I68" s="38"/>
      <c r="J68" s="38"/>
    </row>
    <row r="69" spans="1:10" ht="18" customHeight="1">
      <c r="A69" s="38"/>
      <c r="B69" s="39"/>
      <c r="C69" s="39"/>
      <c r="D69" s="38"/>
      <c r="E69" s="38"/>
      <c r="F69" s="38"/>
      <c r="G69" s="38"/>
      <c r="H69" s="38"/>
      <c r="I69" s="38"/>
      <c r="J69" s="38"/>
    </row>
    <row r="70" spans="1:10" ht="18" customHeight="1">
      <c r="A70" s="38"/>
      <c r="B70" s="39"/>
      <c r="C70" s="39"/>
      <c r="D70" s="38"/>
      <c r="E70" s="38"/>
      <c r="F70" s="38"/>
      <c r="G70" s="38"/>
      <c r="H70" s="38"/>
      <c r="I70" s="38"/>
      <c r="J70" s="38"/>
    </row>
    <row r="71" spans="1:10" ht="18" customHeight="1">
      <c r="A71" s="38"/>
      <c r="B71" s="39"/>
      <c r="C71" s="39"/>
      <c r="D71" s="38"/>
      <c r="E71" s="38"/>
      <c r="F71" s="38"/>
      <c r="G71" s="38"/>
      <c r="H71" s="38"/>
      <c r="I71" s="38"/>
      <c r="J71" s="38"/>
    </row>
    <row r="72" spans="1:10" ht="18" customHeight="1">
      <c r="A72" s="38"/>
      <c r="B72" s="39"/>
      <c r="C72" s="39"/>
      <c r="D72" s="38"/>
      <c r="E72" s="38"/>
      <c r="F72" s="38"/>
      <c r="G72" s="38"/>
      <c r="H72" s="38"/>
      <c r="I72" s="38"/>
      <c r="J72" s="38"/>
    </row>
    <row r="73" spans="1:10" ht="18" customHeight="1">
      <c r="A73" s="38"/>
      <c r="B73" s="39"/>
      <c r="C73" s="39"/>
      <c r="D73" s="38"/>
      <c r="E73" s="38"/>
      <c r="F73" s="38"/>
      <c r="G73" s="38"/>
      <c r="H73" s="38"/>
      <c r="I73" s="38"/>
      <c r="J73" s="38"/>
    </row>
    <row r="74" spans="1:10" ht="18" customHeight="1">
      <c r="A74" s="38"/>
      <c r="B74" s="39"/>
      <c r="C74" s="39"/>
      <c r="D74" s="38"/>
      <c r="E74" s="38"/>
      <c r="F74" s="38"/>
      <c r="G74" s="38"/>
      <c r="H74" s="38"/>
      <c r="I74" s="38"/>
      <c r="J74" s="38"/>
    </row>
    <row r="75" spans="1:10" ht="18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8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8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8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8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8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8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8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8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8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</row>
  </sheetData>
  <sheetProtection/>
  <mergeCells count="54">
    <mergeCell ref="B19:D19"/>
    <mergeCell ref="F45:J45"/>
    <mergeCell ref="B26:D26"/>
    <mergeCell ref="B27:D27"/>
    <mergeCell ref="B52:D52"/>
    <mergeCell ref="F36:J36"/>
    <mergeCell ref="B47:D47"/>
    <mergeCell ref="B44:D44"/>
    <mergeCell ref="B22:D22"/>
    <mergeCell ref="B30:D30"/>
    <mergeCell ref="B57:D57"/>
    <mergeCell ref="B58:D58"/>
    <mergeCell ref="F58:J58"/>
    <mergeCell ref="B32:D32"/>
    <mergeCell ref="B35:D35"/>
    <mergeCell ref="B49:D49"/>
    <mergeCell ref="B25:D25"/>
    <mergeCell ref="B33:D33"/>
    <mergeCell ref="B29:D29"/>
    <mergeCell ref="B46:D46"/>
    <mergeCell ref="B36:D36"/>
    <mergeCell ref="B31:D31"/>
    <mergeCell ref="B43:D43"/>
    <mergeCell ref="B34:D34"/>
    <mergeCell ref="F20:J20"/>
    <mergeCell ref="B40:D40"/>
    <mergeCell ref="B42:D42"/>
    <mergeCell ref="A60:J60"/>
    <mergeCell ref="B45:D45"/>
    <mergeCell ref="F51:J51"/>
    <mergeCell ref="B55:D55"/>
    <mergeCell ref="B59:D59"/>
    <mergeCell ref="B51:D51"/>
    <mergeCell ref="B48:D48"/>
    <mergeCell ref="A10:G10"/>
    <mergeCell ref="B50:D50"/>
    <mergeCell ref="B56:D56"/>
    <mergeCell ref="H13:H14"/>
    <mergeCell ref="G13:G14"/>
    <mergeCell ref="F15:J15"/>
    <mergeCell ref="J13:J14"/>
    <mergeCell ref="B15:D15"/>
    <mergeCell ref="B21:D21"/>
    <mergeCell ref="B16:D16"/>
    <mergeCell ref="A9:G9"/>
    <mergeCell ref="I13:I14"/>
    <mergeCell ref="B18:D18"/>
    <mergeCell ref="B17:D17"/>
    <mergeCell ref="A20:D20"/>
    <mergeCell ref="A8:F8"/>
    <mergeCell ref="A13:A14"/>
    <mergeCell ref="B13:D14"/>
    <mergeCell ref="F13:F14"/>
    <mergeCell ref="A11:D11"/>
  </mergeCells>
  <printOptions/>
  <pageMargins left="0.1968503937007874" right="0.1968503937007874" top="0.4724409448818898" bottom="0.1968503937007874" header="0.6692913385826772" footer="0.1968503937007874"/>
  <pageSetup horizontalDpi="600" verticalDpi="600" orientation="portrait" paperSize="9" scale="47" r:id="rId2"/>
  <rowBreaks count="1" manualBreakCount="1">
    <brk id="6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Любанский сырзавод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сбыта</dc:creator>
  <cp:keywords/>
  <dc:description/>
  <cp:lastModifiedBy>Admin</cp:lastModifiedBy>
  <cp:lastPrinted>2014-01-20T13:11:08Z</cp:lastPrinted>
  <dcterms:created xsi:type="dcterms:W3CDTF">2005-04-05T07:57:18Z</dcterms:created>
  <dcterms:modified xsi:type="dcterms:W3CDTF">2014-01-28T14:00:53Z</dcterms:modified>
  <cp:category/>
  <cp:version/>
  <cp:contentType/>
  <cp:contentStatus/>
</cp:coreProperties>
</file>